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495" activeTab="0"/>
  </bookViews>
  <sheets>
    <sheet name="ServereStatiiUPS" sheetId="1" r:id="rId1"/>
    <sheet name="Imprimante Lexmark" sheetId="2" r:id="rId2"/>
    <sheet name="ServereStatiiUPS 2009+" sheetId="3" r:id="rId3"/>
  </sheets>
  <definedNames>
    <definedName name="_xlnm.Print_Area" localSheetId="1">'Imprimante Lexmark'!$A$2:$X$26</definedName>
    <definedName name="_xlnm.Print_Area" localSheetId="0">'ServereStatiiUPS'!$A$1:$AK$26</definedName>
    <definedName name="_xlnm.Print_Area" localSheetId="2">'ServereStatiiUPS 2009+'!$A$7:$AF$33</definedName>
  </definedNames>
  <calcPr fullCalcOnLoad="1"/>
</workbook>
</file>

<file path=xl/sharedStrings.xml><?xml version="1.0" encoding="utf-8"?>
<sst xmlns="http://schemas.openxmlformats.org/spreadsheetml/2006/main" count="198" uniqueCount="111">
  <si>
    <t>Lista echipamentelor (servere, stații, UPS) care vor intra în contractele de întreţinere şi reparaţii, asistenţă tehnică şi suport și au fost achiziționate înainte de 2009</t>
  </si>
  <si>
    <t>Nr. crt</t>
  </si>
  <si>
    <t>Locaţii</t>
  </si>
  <si>
    <t>SERVERE</t>
  </si>
  <si>
    <t>STATII LUCRU</t>
  </si>
  <si>
    <t>NOTEBOOK</t>
  </si>
  <si>
    <t>UPS</t>
  </si>
  <si>
    <t>ALTE ECHIPAMENTE</t>
  </si>
  <si>
    <t>Tip VI</t>
  </si>
  <si>
    <t xml:space="preserve">Tip VII </t>
  </si>
  <si>
    <t xml:space="preserve">Tip VIII </t>
  </si>
  <si>
    <t>Total servere</t>
  </si>
  <si>
    <t>Tip I</t>
  </si>
  <si>
    <t>Multimedia</t>
  </si>
  <si>
    <t>DTP</t>
  </si>
  <si>
    <t>Tip II</t>
  </si>
  <si>
    <t>Tip IV (SAE)</t>
  </si>
  <si>
    <t>Tip V</t>
  </si>
  <si>
    <t>Tip VII</t>
  </si>
  <si>
    <t>Tip VIII</t>
  </si>
  <si>
    <t>Tip IX</t>
  </si>
  <si>
    <t>Total staţii lucru</t>
  </si>
  <si>
    <t>Notebook tip I</t>
  </si>
  <si>
    <t>Notebook tip II</t>
  </si>
  <si>
    <t>Notebook tip III</t>
  </si>
  <si>
    <t>Notebook tip IV</t>
  </si>
  <si>
    <t>Total notebook-uri</t>
  </si>
  <si>
    <t xml:space="preserve">Tip II </t>
  </si>
  <si>
    <t>Tip III</t>
  </si>
  <si>
    <t>Tip IV</t>
  </si>
  <si>
    <t>Tip X</t>
  </si>
  <si>
    <t>Tip XI</t>
  </si>
  <si>
    <t>Tip XII</t>
  </si>
  <si>
    <t>Total UPS-uri</t>
  </si>
  <si>
    <t>ORC BACAU</t>
  </si>
  <si>
    <t>ORC BOTOŞANI</t>
  </si>
  <si>
    <t>ORC BRĂILA</t>
  </si>
  <si>
    <t>ORC BUZĂU</t>
  </si>
  <si>
    <t>ORC GALAŢI</t>
  </si>
  <si>
    <t>ORC IAŞI</t>
  </si>
  <si>
    <t>ORC NEAMŢ</t>
  </si>
  <si>
    <t>ORC SUCEAVA</t>
  </si>
  <si>
    <t>ORC VASLUI</t>
  </si>
  <si>
    <t>ORC VRANCEA</t>
  </si>
  <si>
    <t>TOTAL</t>
  </si>
  <si>
    <t>„</t>
  </si>
  <si>
    <t>IMPRIMANTE</t>
  </si>
  <si>
    <t>Laser</t>
  </si>
  <si>
    <t>Multifuncționale</t>
  </si>
  <si>
    <t>De retea A4 tip I - Lexmark T630 nVE</t>
  </si>
  <si>
    <t>De reţea A4 tip II - Lexmark T642 DTN/TN</t>
  </si>
  <si>
    <t>De reţea tip III - Lexmark T644 DTN / TN</t>
  </si>
  <si>
    <t>De reţea tip IV - Lexmark T654 DTN</t>
  </si>
  <si>
    <t>Locale tip I - Lexmark E330</t>
  </si>
  <si>
    <t>Locale tip II - Lexmark E340</t>
  </si>
  <si>
    <t>Locale tip III- Lexmark E350d</t>
  </si>
  <si>
    <t>Locala tip IV - Lexmark E360d</t>
  </si>
  <si>
    <t>Format A3 tip I - Lexmark C920 DTN</t>
  </si>
  <si>
    <t>Format A3 tip II - Lexmark W840DN</t>
  </si>
  <si>
    <t>Color A4 tip I - Lexmark C530dn</t>
  </si>
  <si>
    <t>Color A4 tip II - Lexmark C736dn</t>
  </si>
  <si>
    <t>Total imprimante laser</t>
  </si>
  <si>
    <t>Multifunctional tip II - Lexmark X642e</t>
  </si>
  <si>
    <t>Multifunctional tip III - Lexmark X652de</t>
  </si>
  <si>
    <t>Total alte tipuri imprimante</t>
  </si>
  <si>
    <t>ANEXA 15 - continuare Lot 1</t>
  </si>
  <si>
    <t>Lista echipamentelor (servere, stații, UPS) care vor intra în contractele de întreţinere şi reparaţii, asistenţă tehnică şi suport</t>
  </si>
  <si>
    <t>şi au fost achiziţionate începând cu anul 2009</t>
  </si>
  <si>
    <t>Notebook</t>
  </si>
  <si>
    <t>Alte echip.</t>
  </si>
  <si>
    <t>Lista echipamentelor (servere, stații, UPS) care vor intra în contractele de întreţinere şi reparaţii, asistenţă tehnică şi suport și au fost achiziționate dupa 2009</t>
  </si>
  <si>
    <t>Locatii</t>
  </si>
  <si>
    <t>STATII DE LUCRU</t>
  </si>
  <si>
    <t xml:space="preserve">Server Elsaco - Tip I </t>
  </si>
  <si>
    <t>Server Elsaco - Tip II</t>
  </si>
  <si>
    <t>Server Elsaco - Tip III</t>
  </si>
  <si>
    <t>Server Elsaco - Tip IV</t>
  </si>
  <si>
    <t xml:space="preserve">Server Elsaco - Tip V </t>
  </si>
  <si>
    <t>Server Elsaco - Tip VI</t>
  </si>
  <si>
    <t xml:space="preserve">Server Stocare Elsaco  </t>
  </si>
  <si>
    <t xml:space="preserve">Statie Elsaco Tip I </t>
  </si>
  <si>
    <t xml:space="preserve">Statie Elsaco Tip II </t>
  </si>
  <si>
    <t xml:space="preserve">Notebook Tip I </t>
  </si>
  <si>
    <t xml:space="preserve">Ansamblu rack Elsaco </t>
  </si>
  <si>
    <t xml:space="preserve">Sistem backup  </t>
  </si>
  <si>
    <t>Total alte echipamente</t>
  </si>
  <si>
    <t>*** Nu vor intra în contractul de service decât poate cu o revizie anuală.</t>
  </si>
  <si>
    <t>De reţea tip V -Lexmark MS812</t>
  </si>
  <si>
    <t xml:space="preserve">Server Fujitsu </t>
  </si>
  <si>
    <t xml:space="preserve">Notebook Tip II </t>
  </si>
  <si>
    <t xml:space="preserve">Notebook Tip III </t>
  </si>
  <si>
    <t xml:space="preserve">Notebook Tip IV </t>
  </si>
  <si>
    <t xml:space="preserve">Infochioșc </t>
  </si>
  <si>
    <t>BT TECUCI</t>
  </si>
  <si>
    <t>BT PASCANI</t>
  </si>
  <si>
    <t>BT CAMPULUNG</t>
  </si>
  <si>
    <t>BT FALTICENI</t>
  </si>
  <si>
    <t>BT RADAUTI</t>
  </si>
  <si>
    <t>Total statii+notebook-uri</t>
  </si>
  <si>
    <t>pc 6 contract</t>
  </si>
  <si>
    <t>pc 7 contract</t>
  </si>
  <si>
    <t>pc 8 contract</t>
  </si>
  <si>
    <t>Statie Lenovo tip III</t>
  </si>
  <si>
    <t xml:space="preserve">Statie Lenovo tip II </t>
  </si>
  <si>
    <t>Statie Lenovo tip I</t>
  </si>
  <si>
    <t>UPS Tip I - SII</t>
  </si>
  <si>
    <t xml:space="preserve">Statie Lenovo tip IV </t>
  </si>
  <si>
    <t xml:space="preserve">UPS Tip II </t>
  </si>
  <si>
    <t>Multifunctional tip I - Lexmark MX721</t>
  </si>
  <si>
    <t>Statie tip Lenovo BigData</t>
  </si>
  <si>
    <t xml:space="preserve">Multifunctional tip IV - Lexmark MX710 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</si>
</sst>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Da&quot;;&quot;Da&quot;;&quot;Nu&quot;"/>
    <numFmt numFmtId="182" formatCode="&quot;Adevărat&quot;;&quot;Adevărat&quot;;&quot;Fals&quot;"/>
    <numFmt numFmtId="183" formatCode="&quot;Activat&quot;;&quot;Activat&quot;;&quot;Dezactivat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6">
    <font>
      <sz val="10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 (W1)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color indexed="21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u val="single"/>
      <sz val="9.9"/>
      <color indexed="12"/>
      <name val="Arial"/>
      <family val="2"/>
    </font>
    <font>
      <u val="single"/>
      <sz val="9.9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8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1" readingOrder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textRotation="90"/>
    </xf>
    <xf numFmtId="0" fontId="3" fillId="32" borderId="10" xfId="0" applyFont="1" applyFill="1" applyBorder="1" applyAlignment="1">
      <alignment horizontal="center" textRotation="90"/>
    </xf>
    <xf numFmtId="0" fontId="0" fillId="0" borderId="10" xfId="0" applyFont="1" applyBorder="1" applyAlignment="1">
      <alignment textRotation="90"/>
    </xf>
    <xf numFmtId="0" fontId="0" fillId="0" borderId="11" xfId="0" applyFont="1" applyBorder="1" applyAlignment="1">
      <alignment textRotation="90"/>
    </xf>
    <xf numFmtId="0" fontId="3" fillId="32" borderId="11" xfId="0" applyFont="1" applyFill="1" applyBorder="1" applyAlignment="1">
      <alignment horizontal="center" textRotation="90"/>
    </xf>
    <xf numFmtId="0" fontId="0" fillId="0" borderId="12" xfId="0" applyFont="1" applyBorder="1" applyAlignment="1">
      <alignment vertical="center" wrapText="1"/>
    </xf>
    <xf numFmtId="0" fontId="4" fillId="32" borderId="12" xfId="0" applyFont="1" applyFill="1" applyBorder="1" applyAlignment="1">
      <alignment horizontal="right"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" fillId="33" borderId="10" xfId="0" applyFont="1" applyFill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1" fillId="33" borderId="10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right" vertical="center" wrapText="1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vertical="center"/>
    </xf>
    <xf numFmtId="1" fontId="3" fillId="32" borderId="10" xfId="0" applyNumberFormat="1" applyFont="1" applyFill="1" applyBorder="1" applyAlignment="1">
      <alignment vertical="center"/>
    </xf>
    <xf numFmtId="1" fontId="1" fillId="0" borderId="10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right" vertical="center"/>
    </xf>
    <xf numFmtId="1" fontId="1" fillId="0" borderId="11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1" fontId="1" fillId="0" borderId="0" xfId="0" applyNumberFormat="1" applyFont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1" fontId="1" fillId="0" borderId="0" xfId="0" applyNumberFormat="1" applyFont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 textRotation="90"/>
    </xf>
    <xf numFmtId="0" fontId="0" fillId="0" borderId="16" xfId="0" applyFont="1" applyBorder="1" applyAlignment="1">
      <alignment textRotation="90"/>
    </xf>
    <xf numFmtId="0" fontId="0" fillId="0" borderId="12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0" fillId="0" borderId="17" xfId="0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center"/>
    </xf>
    <xf numFmtId="0" fontId="1" fillId="0" borderId="14" xfId="0" applyFont="1" applyBorder="1" applyAlignment="1">
      <alignment wrapText="1"/>
    </xf>
    <xf numFmtId="0" fontId="0" fillId="0" borderId="18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right" vertical="center" wrapText="1"/>
    </xf>
    <xf numFmtId="1" fontId="0" fillId="0" borderId="0" xfId="0" applyNumberFormat="1" applyFont="1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4" xfId="0" applyFont="1" applyBorder="1" applyAlignment="1">
      <alignment horizontal="center" textRotation="90"/>
    </xf>
    <xf numFmtId="0" fontId="3" fillId="32" borderId="14" xfId="0" applyFont="1" applyFill="1" applyBorder="1" applyAlignment="1">
      <alignment horizontal="center" textRotation="90"/>
    </xf>
    <xf numFmtId="0" fontId="0" fillId="0" borderId="19" xfId="0" applyFont="1" applyBorder="1" applyAlignment="1">
      <alignment horizontal="center" textRotation="90"/>
    </xf>
    <xf numFmtId="0" fontId="0" fillId="0" borderId="21" xfId="0" applyFont="1" applyBorder="1" applyAlignment="1">
      <alignment horizontal="center" textRotation="90"/>
    </xf>
    <xf numFmtId="0" fontId="0" fillId="0" borderId="12" xfId="0" applyFont="1" applyBorder="1" applyAlignment="1">
      <alignment textRotation="90"/>
    </xf>
    <xf numFmtId="0" fontId="3" fillId="32" borderId="22" xfId="0" applyFont="1" applyFill="1" applyBorder="1" applyAlignment="1">
      <alignment horizontal="center" textRotation="90"/>
    </xf>
    <xf numFmtId="0" fontId="3" fillId="32" borderId="19" xfId="0" applyFont="1" applyFill="1" applyBorder="1" applyAlignment="1">
      <alignment horizontal="center" textRotation="90"/>
    </xf>
    <xf numFmtId="0" fontId="0" fillId="0" borderId="19" xfId="0" applyFont="1" applyBorder="1" applyAlignment="1">
      <alignment textRotation="90"/>
    </xf>
    <xf numFmtId="0" fontId="0" fillId="0" borderId="13" xfId="0" applyFont="1" applyFill="1" applyBorder="1" applyAlignment="1">
      <alignment vertical="center" wrapText="1"/>
    </xf>
    <xf numFmtId="0" fontId="0" fillId="0" borderId="17" xfId="0" applyBorder="1" applyAlignment="1">
      <alignment/>
    </xf>
    <xf numFmtId="0" fontId="4" fillId="32" borderId="17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right" vertical="center" wrapText="1"/>
    </xf>
    <xf numFmtId="0" fontId="1" fillId="0" borderId="10" xfId="0" applyFont="1" applyBorder="1" applyAlignment="1">
      <alignment vertical="top" wrapText="1"/>
    </xf>
    <xf numFmtId="0" fontId="6" fillId="0" borderId="21" xfId="0" applyFont="1" applyBorder="1" applyAlignment="1">
      <alignment vertical="center"/>
    </xf>
    <xf numFmtId="0" fontId="0" fillId="0" borderId="14" xfId="0" applyFont="1" applyBorder="1" applyAlignment="1">
      <alignment horizontal="right" wrapText="1"/>
    </xf>
    <xf numFmtId="0" fontId="0" fillId="0" borderId="19" xfId="0" applyFont="1" applyBorder="1" applyAlignment="1">
      <alignment vertical="center" wrapText="1"/>
    </xf>
    <xf numFmtId="0" fontId="0" fillId="0" borderId="15" xfId="0" applyFont="1" applyBorder="1" applyAlignment="1">
      <alignment horizontal="right" vertical="center" wrapText="1"/>
    </xf>
    <xf numFmtId="1" fontId="1" fillId="0" borderId="11" xfId="0" applyNumberFormat="1" applyFont="1" applyBorder="1" applyAlignment="1">
      <alignment vertical="center"/>
    </xf>
    <xf numFmtId="0" fontId="3" fillId="32" borderId="10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vertical="center" wrapText="1"/>
    </xf>
    <xf numFmtId="1" fontId="1" fillId="0" borderId="16" xfId="0" applyNumberFormat="1" applyFont="1" applyFill="1" applyBorder="1" applyAlignment="1">
      <alignment horizontal="right" vertical="center"/>
    </xf>
    <xf numFmtId="1" fontId="1" fillId="0" borderId="11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23" xfId="0" applyFont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textRotation="90"/>
    </xf>
    <xf numFmtId="0" fontId="4" fillId="34" borderId="12" xfId="0" applyFont="1" applyFill="1" applyBorder="1" applyAlignment="1">
      <alignment horizontal="right" vertical="center" wrapText="1"/>
    </xf>
    <xf numFmtId="0" fontId="4" fillId="34" borderId="13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textRotation="90"/>
    </xf>
    <xf numFmtId="0" fontId="0" fillId="35" borderId="17" xfId="0" applyFont="1" applyFill="1" applyBorder="1" applyAlignment="1">
      <alignment horizontal="right" wrapText="1"/>
    </xf>
    <xf numFmtId="0" fontId="0" fillId="35" borderId="17" xfId="0" applyFont="1" applyFill="1" applyBorder="1" applyAlignment="1">
      <alignment horizontal="right"/>
    </xf>
    <xf numFmtId="0" fontId="0" fillId="35" borderId="12" xfId="0" applyFont="1" applyFill="1" applyBorder="1" applyAlignment="1">
      <alignment horizontal="right" vertical="top" wrapText="1"/>
    </xf>
    <xf numFmtId="1" fontId="3" fillId="32" borderId="11" xfId="0" applyNumberFormat="1" applyFont="1" applyFill="1" applyBorder="1" applyAlignment="1">
      <alignment horizontal="right" vertical="center"/>
    </xf>
    <xf numFmtId="1" fontId="51" fillId="32" borderId="10" xfId="0" applyNumberFormat="1" applyFont="1" applyFill="1" applyBorder="1" applyAlignment="1">
      <alignment horizontal="right" vertical="center"/>
    </xf>
    <xf numFmtId="0" fontId="51" fillId="32" borderId="13" xfId="0" applyFont="1" applyFill="1" applyBorder="1" applyAlignment="1">
      <alignment vertical="center" wrapText="1"/>
    </xf>
    <xf numFmtId="1" fontId="51" fillId="32" borderId="17" xfId="0" applyNumberFormat="1" applyFont="1" applyFill="1" applyBorder="1" applyAlignment="1">
      <alignment horizontal="right" vertical="center"/>
    </xf>
    <xf numFmtId="1" fontId="51" fillId="32" borderId="10" xfId="0" applyNumberFormat="1" applyFont="1" applyFill="1" applyBorder="1" applyAlignment="1">
      <alignment vertical="center"/>
    </xf>
    <xf numFmtId="1" fontId="51" fillId="0" borderId="11" xfId="0" applyNumberFormat="1" applyFont="1" applyBorder="1" applyAlignment="1">
      <alignment horizontal="right" vertical="center"/>
    </xf>
    <xf numFmtId="0" fontId="0" fillId="0" borderId="19" xfId="0" applyFill="1" applyBorder="1" applyAlignment="1">
      <alignment textRotation="90"/>
    </xf>
    <xf numFmtId="1" fontId="51" fillId="0" borderId="11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right" vertical="center"/>
    </xf>
    <xf numFmtId="0" fontId="52" fillId="35" borderId="17" xfId="0" applyFont="1" applyFill="1" applyBorder="1" applyAlignment="1">
      <alignment horizontal="right" wrapText="1"/>
    </xf>
    <xf numFmtId="0" fontId="52" fillId="35" borderId="17" xfId="0" applyFont="1" applyFill="1" applyBorder="1" applyAlignment="1">
      <alignment horizontal="right"/>
    </xf>
    <xf numFmtId="1" fontId="51" fillId="0" borderId="10" xfId="0" applyNumberFormat="1" applyFont="1" applyBorder="1" applyAlignment="1">
      <alignment horizontal="right" vertical="center"/>
    </xf>
    <xf numFmtId="0" fontId="0" fillId="0" borderId="10" xfId="0" applyFill="1" applyBorder="1" applyAlignment="1">
      <alignment horizontal="center" textRotation="90"/>
    </xf>
    <xf numFmtId="0" fontId="0" fillId="0" borderId="10" xfId="0" applyFont="1" applyFill="1" applyBorder="1" applyAlignment="1">
      <alignment vertical="center" wrapText="1"/>
    </xf>
    <xf numFmtId="0" fontId="4" fillId="32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right" vertical="center" wrapText="1"/>
    </xf>
    <xf numFmtId="0" fontId="0" fillId="0" borderId="23" xfId="0" applyFont="1" applyFill="1" applyBorder="1" applyAlignment="1">
      <alignment vertical="center" wrapText="1"/>
    </xf>
    <xf numFmtId="0" fontId="4" fillId="36" borderId="13" xfId="0" applyFont="1" applyFill="1" applyBorder="1" applyAlignment="1">
      <alignment vertical="center" wrapText="1"/>
    </xf>
    <xf numFmtId="0" fontId="0" fillId="37" borderId="10" xfId="0" applyFont="1" applyFill="1" applyBorder="1" applyAlignment="1">
      <alignment horizontal="center" vertical="top" wrapText="1"/>
    </xf>
    <xf numFmtId="0" fontId="53" fillId="0" borderId="17" xfId="0" applyFont="1" applyBorder="1" applyAlignment="1">
      <alignment horizontal="right" vertical="center"/>
    </xf>
    <xf numFmtId="0" fontId="0" fillId="0" borderId="23" xfId="0" applyBorder="1" applyAlignment="1">
      <alignment/>
    </xf>
    <xf numFmtId="0" fontId="1" fillId="0" borderId="23" xfId="0" applyFont="1" applyBorder="1" applyAlignment="1">
      <alignment vertical="top" wrapText="1"/>
    </xf>
    <xf numFmtId="0" fontId="1" fillId="0" borderId="23" xfId="0" applyFont="1" applyBorder="1" applyAlignment="1">
      <alignment wrapText="1"/>
    </xf>
    <xf numFmtId="0" fontId="54" fillId="0" borderId="17" xfId="0" applyFont="1" applyBorder="1" applyAlignment="1">
      <alignment horizontal="right" vertical="center"/>
    </xf>
    <xf numFmtId="0" fontId="0" fillId="38" borderId="10" xfId="0" applyFont="1" applyFill="1" applyBorder="1" applyAlignment="1">
      <alignment vertical="center" wrapText="1"/>
    </xf>
    <xf numFmtId="0" fontId="0" fillId="38" borderId="10" xfId="0" applyFont="1" applyFill="1" applyBorder="1" applyAlignment="1">
      <alignment vertical="center" wrapText="1"/>
    </xf>
    <xf numFmtId="0" fontId="0" fillId="38" borderId="10" xfId="0" applyFont="1" applyFill="1" applyBorder="1" applyAlignment="1">
      <alignment horizontal="right" vertical="center" wrapText="1"/>
    </xf>
    <xf numFmtId="0" fontId="0" fillId="38" borderId="10" xfId="0" applyFont="1" applyFill="1" applyBorder="1" applyAlignment="1">
      <alignment horizontal="right" vertical="center" wrapText="1"/>
    </xf>
    <xf numFmtId="0" fontId="0" fillId="38" borderId="14" xfId="0" applyFont="1" applyFill="1" applyBorder="1" applyAlignment="1">
      <alignment horizontal="right" vertical="center" wrapText="1"/>
    </xf>
    <xf numFmtId="1" fontId="1" fillId="38" borderId="10" xfId="0" applyNumberFormat="1" applyFont="1" applyFill="1" applyBorder="1" applyAlignment="1">
      <alignment horizontal="right" vertical="center"/>
    </xf>
    <xf numFmtId="0" fontId="0" fillId="38" borderId="17" xfId="0" applyFont="1" applyFill="1" applyBorder="1" applyAlignment="1">
      <alignment horizontal="right" vertical="center"/>
    </xf>
    <xf numFmtId="0" fontId="0" fillId="38" borderId="12" xfId="0" applyFont="1" applyFill="1" applyBorder="1" applyAlignment="1">
      <alignment horizontal="right" vertical="center" wrapText="1"/>
    </xf>
    <xf numFmtId="0" fontId="0" fillId="39" borderId="0" xfId="0" applyFont="1" applyFill="1" applyAlignment="1">
      <alignment textRotation="90"/>
    </xf>
    <xf numFmtId="0" fontId="0" fillId="40" borderId="10" xfId="0" applyFont="1" applyFill="1" applyBorder="1" applyAlignment="1">
      <alignment horizontal="center" textRotation="90"/>
    </xf>
    <xf numFmtId="0" fontId="0" fillId="37" borderId="14" xfId="0" applyFont="1" applyFill="1" applyBorder="1" applyAlignment="1">
      <alignment horizontal="center" vertical="top" wrapText="1"/>
    </xf>
    <xf numFmtId="0" fontId="0" fillId="39" borderId="12" xfId="0" applyFill="1" applyBorder="1" applyAlignment="1">
      <alignment textRotation="90"/>
    </xf>
    <xf numFmtId="0" fontId="0" fillId="38" borderId="23" xfId="0" applyFill="1" applyBorder="1" applyAlignment="1">
      <alignment textRotation="90"/>
    </xf>
    <xf numFmtId="0" fontId="0" fillId="38" borderId="12" xfId="0" applyFill="1" applyBorder="1" applyAlignment="1">
      <alignment textRotation="90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right" vertical="center" wrapText="1"/>
    </xf>
    <xf numFmtId="0" fontId="53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/>
    </xf>
    <xf numFmtId="0" fontId="4" fillId="32" borderId="24" xfId="0" applyFont="1" applyFill="1" applyBorder="1" applyAlignment="1">
      <alignment vertical="center" wrapText="1"/>
    </xf>
    <xf numFmtId="0" fontId="1" fillId="33" borderId="23" xfId="0" applyFont="1" applyFill="1" applyBorder="1" applyAlignment="1">
      <alignment wrapText="1"/>
    </xf>
    <xf numFmtId="0" fontId="4" fillId="32" borderId="13" xfId="0" applyFont="1" applyFill="1" applyBorder="1" applyAlignment="1">
      <alignment horizontal="right"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1" fontId="1" fillId="0" borderId="12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8" xfId="0" applyFont="1" applyBorder="1" applyAlignment="1">
      <alignment vertical="center"/>
    </xf>
    <xf numFmtId="0" fontId="0" fillId="35" borderId="17" xfId="0" applyFont="1" applyFill="1" applyBorder="1" applyAlignment="1">
      <alignment horizontal="right" vertical="center"/>
    </xf>
    <xf numFmtId="0" fontId="0" fillId="35" borderId="17" xfId="0" applyFont="1" applyFill="1" applyBorder="1" applyAlignment="1">
      <alignment horizontal="right" vertical="center" wrapText="1"/>
    </xf>
    <xf numFmtId="0" fontId="0" fillId="35" borderId="12" xfId="0" applyFont="1" applyFill="1" applyBorder="1" applyAlignment="1">
      <alignment horizontal="right" vertical="center" wrapText="1"/>
    </xf>
    <xf numFmtId="0" fontId="0" fillId="39" borderId="12" xfId="0" applyFont="1" applyFill="1" applyBorder="1" applyAlignment="1">
      <alignment textRotation="90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0" fillId="37" borderId="14" xfId="0" applyFont="1" applyFill="1" applyBorder="1" applyAlignment="1">
      <alignment horizontal="center" vertical="top" wrapText="1"/>
    </xf>
    <xf numFmtId="0" fontId="0" fillId="37" borderId="12" xfId="0" applyFont="1" applyFill="1" applyBorder="1" applyAlignment="1">
      <alignment horizontal="center" vertical="top" wrapText="1"/>
    </xf>
    <xf numFmtId="0" fontId="0" fillId="37" borderId="19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37" borderId="15" xfId="0" applyFont="1" applyFill="1" applyBorder="1" applyAlignment="1">
      <alignment horizontal="center" vertical="top" wrapText="1"/>
    </xf>
    <xf numFmtId="0" fontId="0" fillId="37" borderId="13" xfId="0" applyFont="1" applyFill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1" readingOrder="1"/>
    </xf>
    <xf numFmtId="0" fontId="0" fillId="0" borderId="14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K26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N26" sqref="AN26"/>
    </sheetView>
  </sheetViews>
  <sheetFormatPr defaultColWidth="9.140625" defaultRowHeight="12.75"/>
  <cols>
    <col min="1" max="1" width="4.7109375" style="0" customWidth="1"/>
    <col min="2" max="2" width="18.57421875" style="0" customWidth="1"/>
    <col min="3" max="3" width="3.28125" style="0" customWidth="1"/>
    <col min="4" max="4" width="2.57421875" style="0" customWidth="1"/>
    <col min="5" max="5" width="3.140625" style="0" customWidth="1"/>
    <col min="6" max="6" width="4.28125" style="0" customWidth="1"/>
    <col min="7" max="7" width="4.00390625" style="0" customWidth="1"/>
    <col min="8" max="8" width="3.57421875" style="0" customWidth="1"/>
    <col min="9" max="9" width="2.8515625" style="0" customWidth="1"/>
    <col min="10" max="10" width="4.140625" style="0" customWidth="1"/>
    <col min="11" max="13" width="3.28125" style="0" customWidth="1"/>
    <col min="14" max="14" width="3.140625" style="0" customWidth="1"/>
    <col min="15" max="15" width="4.28125" style="0" customWidth="1"/>
    <col min="16" max="16" width="9.140625" style="0" customWidth="1"/>
    <col min="17" max="17" width="4.28125" style="0" customWidth="1"/>
    <col min="18" max="18" width="5.00390625" style="0" customWidth="1"/>
    <col min="19" max="19" width="2.7109375" style="0" customWidth="1"/>
    <col min="20" max="20" width="2.8515625" style="0" customWidth="1"/>
    <col min="21" max="23" width="3.421875" style="0" customWidth="1"/>
    <col min="24" max="24" width="5.00390625" style="0" customWidth="1"/>
    <col min="25" max="25" width="4.140625" style="0" customWidth="1"/>
    <col min="26" max="26" width="3.140625" style="0" customWidth="1"/>
    <col min="27" max="27" width="4.421875" style="0" customWidth="1"/>
    <col min="28" max="28" width="3.421875" style="0" customWidth="1"/>
    <col min="29" max="29" width="3.140625" style="0" customWidth="1"/>
    <col min="30" max="30" width="2.8515625" style="0" customWidth="1"/>
    <col min="31" max="32" width="2.7109375" style="0" customWidth="1"/>
    <col min="33" max="33" width="2.8515625" style="0" customWidth="1"/>
    <col min="34" max="34" width="2.7109375" style="0" customWidth="1"/>
    <col min="35" max="35" width="3.140625" style="0" customWidth="1"/>
    <col min="36" max="36" width="3.28125" style="0" customWidth="1"/>
    <col min="37" max="37" width="5.140625" style="0" customWidth="1"/>
  </cols>
  <sheetData>
    <row r="1" spans="1:37" ht="12.75" customHeight="1">
      <c r="A1" s="172"/>
      <c r="B1" s="172"/>
      <c r="C1" s="173" t="s">
        <v>0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</row>
    <row r="2" spans="1:37" ht="12.75">
      <c r="A2" s="172"/>
      <c r="B2" s="172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</row>
    <row r="3" spans="1:37" ht="12.75">
      <c r="A3" s="172"/>
      <c r="B3" s="172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</row>
    <row r="4" spans="1:37" ht="12.75">
      <c r="A4" s="172"/>
      <c r="B4" s="172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</row>
    <row r="5" spans="1:37" ht="12.75">
      <c r="A5" s="172"/>
      <c r="B5" s="172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</row>
    <row r="6" spans="1:37" ht="12.75" customHeight="1">
      <c r="A6" s="165" t="s">
        <v>1</v>
      </c>
      <c r="B6" s="174" t="s">
        <v>2</v>
      </c>
      <c r="C6" s="164" t="s">
        <v>3</v>
      </c>
      <c r="D6" s="164"/>
      <c r="E6" s="164"/>
      <c r="F6" s="164"/>
      <c r="G6" s="164" t="s">
        <v>4</v>
      </c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5" t="s">
        <v>5</v>
      </c>
      <c r="T6" s="165"/>
      <c r="U6" s="165"/>
      <c r="V6" s="165"/>
      <c r="W6" s="165"/>
      <c r="X6" s="93"/>
      <c r="Y6" s="169" t="s">
        <v>6</v>
      </c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</row>
    <row r="7" spans="1:37" ht="28.5" customHeight="1">
      <c r="A7" s="165"/>
      <c r="B7" s="17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5"/>
      <c r="T7" s="165"/>
      <c r="U7" s="165"/>
      <c r="V7" s="165"/>
      <c r="W7" s="165"/>
      <c r="X7" s="94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</row>
    <row r="8" spans="1:37" ht="123">
      <c r="A8" s="165"/>
      <c r="B8" s="174"/>
      <c r="C8" s="4" t="s">
        <v>8</v>
      </c>
      <c r="D8" s="4" t="s">
        <v>9</v>
      </c>
      <c r="E8" s="4" t="s">
        <v>10</v>
      </c>
      <c r="F8" s="5" t="s">
        <v>11</v>
      </c>
      <c r="G8" s="4" t="s">
        <v>12</v>
      </c>
      <c r="H8" s="4" t="s">
        <v>13</v>
      </c>
      <c r="I8" s="4" t="s">
        <v>14</v>
      </c>
      <c r="J8" s="4" t="s">
        <v>15</v>
      </c>
      <c r="K8" s="4" t="s">
        <v>16</v>
      </c>
      <c r="L8" s="4" t="s">
        <v>17</v>
      </c>
      <c r="M8" s="4" t="s">
        <v>8</v>
      </c>
      <c r="N8" s="4" t="s">
        <v>18</v>
      </c>
      <c r="O8" s="4" t="s">
        <v>19</v>
      </c>
      <c r="P8" s="4" t="s">
        <v>20</v>
      </c>
      <c r="Q8" s="4" t="s">
        <v>20</v>
      </c>
      <c r="R8" s="5" t="s">
        <v>21</v>
      </c>
      <c r="S8" s="4" t="s">
        <v>22</v>
      </c>
      <c r="T8" s="4" t="s">
        <v>23</v>
      </c>
      <c r="U8" s="4" t="s">
        <v>24</v>
      </c>
      <c r="V8" s="4" t="s">
        <v>25</v>
      </c>
      <c r="W8" s="5" t="s">
        <v>26</v>
      </c>
      <c r="X8" s="5" t="s">
        <v>98</v>
      </c>
      <c r="Y8" s="6" t="s">
        <v>12</v>
      </c>
      <c r="Z8" s="6" t="s">
        <v>27</v>
      </c>
      <c r="AA8" s="6" t="s">
        <v>28</v>
      </c>
      <c r="AB8" s="6" t="s">
        <v>29</v>
      </c>
      <c r="AC8" s="7" t="s">
        <v>17</v>
      </c>
      <c r="AD8" s="7" t="s">
        <v>8</v>
      </c>
      <c r="AE8" s="7" t="s">
        <v>18</v>
      </c>
      <c r="AF8" s="7" t="s">
        <v>19</v>
      </c>
      <c r="AG8" s="7" t="s">
        <v>20</v>
      </c>
      <c r="AH8" s="7" t="s">
        <v>30</v>
      </c>
      <c r="AI8" s="7" t="s">
        <v>31</v>
      </c>
      <c r="AJ8" s="7" t="s">
        <v>32</v>
      </c>
      <c r="AK8" s="8" t="s">
        <v>33</v>
      </c>
    </row>
    <row r="9" spans="1:37" ht="15" customHeight="1">
      <c r="A9" s="124">
        <v>1</v>
      </c>
      <c r="B9" s="14" t="s">
        <v>34</v>
      </c>
      <c r="C9" s="9">
        <v>1</v>
      </c>
      <c r="D9" s="9"/>
      <c r="E9" s="9">
        <v>1</v>
      </c>
      <c r="F9" s="10">
        <f>SUM(C9:E9)</f>
        <v>2</v>
      </c>
      <c r="G9" s="9"/>
      <c r="H9" s="9"/>
      <c r="I9" s="9"/>
      <c r="J9" s="50"/>
      <c r="K9" s="9"/>
      <c r="L9" s="9"/>
      <c r="M9" s="9"/>
      <c r="N9" s="9"/>
      <c r="O9" s="9"/>
      <c r="P9" s="9"/>
      <c r="Q9" s="9"/>
      <c r="R9" s="116">
        <f>SUM(G9:Q9)</f>
        <v>0</v>
      </c>
      <c r="S9" s="117"/>
      <c r="T9" s="117"/>
      <c r="U9" s="117">
        <v>0</v>
      </c>
      <c r="V9" s="118">
        <v>0</v>
      </c>
      <c r="W9" s="12">
        <f>SUM(S9:V9)</f>
        <v>0</v>
      </c>
      <c r="X9" s="12">
        <f aca="true" t="shared" si="0" ref="X9:X24">R9+W9</f>
        <v>0</v>
      </c>
      <c r="Y9" s="9"/>
      <c r="Z9" s="9"/>
      <c r="AA9" s="9">
        <v>1</v>
      </c>
      <c r="AB9" s="13">
        <v>1</v>
      </c>
      <c r="AC9" s="13">
        <v>2</v>
      </c>
      <c r="AD9" s="13"/>
      <c r="AE9" s="13"/>
      <c r="AF9" s="13"/>
      <c r="AG9" s="13"/>
      <c r="AH9" s="13"/>
      <c r="AI9" s="13">
        <v>3</v>
      </c>
      <c r="AJ9" s="13"/>
      <c r="AK9" s="12">
        <f>SUM(Y9:AJ9)</f>
        <v>7</v>
      </c>
    </row>
    <row r="10" spans="1:37" ht="15" customHeight="1">
      <c r="A10" s="124">
        <v>2</v>
      </c>
      <c r="B10" s="14" t="s">
        <v>35</v>
      </c>
      <c r="C10" s="15">
        <v>1</v>
      </c>
      <c r="D10" s="15"/>
      <c r="E10" s="144">
        <v>0</v>
      </c>
      <c r="F10" s="10">
        <v>1</v>
      </c>
      <c r="G10" s="16"/>
      <c r="H10" s="16"/>
      <c r="I10" s="16"/>
      <c r="J10" s="145"/>
      <c r="K10" s="16"/>
      <c r="L10" s="16"/>
      <c r="M10" s="16"/>
      <c r="N10" s="16"/>
      <c r="O10" s="16"/>
      <c r="P10" s="16"/>
      <c r="Q10" s="146"/>
      <c r="R10" s="11">
        <f aca="true" t="shared" si="1" ref="R10:R21">SUM(G10:Q10)</f>
        <v>0</v>
      </c>
      <c r="S10" s="17"/>
      <c r="T10" s="17"/>
      <c r="U10" s="147">
        <v>0</v>
      </c>
      <c r="V10" s="18"/>
      <c r="W10" s="12">
        <f>SUM(S10:V10)</f>
        <v>0</v>
      </c>
      <c r="X10" s="12">
        <f t="shared" si="0"/>
        <v>0</v>
      </c>
      <c r="Y10" s="15">
        <v>2</v>
      </c>
      <c r="Z10" s="15"/>
      <c r="AA10" s="15">
        <v>3</v>
      </c>
      <c r="AB10" s="20"/>
      <c r="AC10" s="13"/>
      <c r="AD10" s="13"/>
      <c r="AE10" s="13"/>
      <c r="AF10" s="13"/>
      <c r="AG10" s="13"/>
      <c r="AH10" s="13"/>
      <c r="AI10" s="13"/>
      <c r="AJ10" s="13"/>
      <c r="AK10" s="12">
        <f aca="true" t="shared" si="2" ref="AK10:AK21">SUM(Y10:AJ10)</f>
        <v>5</v>
      </c>
    </row>
    <row r="11" spans="1:37" ht="15" customHeight="1">
      <c r="A11" s="124">
        <v>3</v>
      </c>
      <c r="B11" s="14" t="s">
        <v>36</v>
      </c>
      <c r="C11" s="15">
        <v>1</v>
      </c>
      <c r="D11" s="15"/>
      <c r="E11" s="15">
        <v>1</v>
      </c>
      <c r="F11" s="10">
        <f>SUM(C11:E11)</f>
        <v>2</v>
      </c>
      <c r="G11" s="16"/>
      <c r="H11" s="16"/>
      <c r="I11" s="16"/>
      <c r="J11" s="22"/>
      <c r="K11" s="16"/>
      <c r="L11" s="16"/>
      <c r="M11" s="16"/>
      <c r="N11" s="16"/>
      <c r="O11" s="16"/>
      <c r="P11" s="16"/>
      <c r="Q11" s="16"/>
      <c r="R11" s="11">
        <f>SUM(G11:Q11)</f>
        <v>0</v>
      </c>
      <c r="S11" s="17"/>
      <c r="T11" s="17"/>
      <c r="U11" s="17">
        <v>0</v>
      </c>
      <c r="V11" s="18">
        <v>0</v>
      </c>
      <c r="W11" s="12">
        <f>SUM(S11:V11)</f>
        <v>0</v>
      </c>
      <c r="X11" s="12">
        <f t="shared" si="0"/>
        <v>0</v>
      </c>
      <c r="Y11" s="23">
        <v>2</v>
      </c>
      <c r="Z11" s="15"/>
      <c r="AA11" s="15"/>
      <c r="AB11" s="20"/>
      <c r="AC11" s="13">
        <v>2</v>
      </c>
      <c r="AD11" s="13">
        <v>2</v>
      </c>
      <c r="AE11" s="13"/>
      <c r="AF11" s="13"/>
      <c r="AG11" s="13"/>
      <c r="AH11" s="13"/>
      <c r="AI11" s="13"/>
      <c r="AJ11" s="13"/>
      <c r="AK11" s="12">
        <f>SUM(Y11:AJ11)</f>
        <v>6</v>
      </c>
    </row>
    <row r="12" spans="1:37" ht="15" customHeight="1">
      <c r="A12" s="124">
        <v>4</v>
      </c>
      <c r="B12" s="14" t="s">
        <v>37</v>
      </c>
      <c r="C12" s="15">
        <v>1</v>
      </c>
      <c r="D12" s="15"/>
      <c r="E12" s="15"/>
      <c r="F12" s="10">
        <f>SUM(C12:E12)</f>
        <v>1</v>
      </c>
      <c r="G12" s="16"/>
      <c r="H12" s="16"/>
      <c r="I12" s="16"/>
      <c r="J12" s="22"/>
      <c r="K12" s="16"/>
      <c r="L12" s="16"/>
      <c r="M12" s="16"/>
      <c r="N12" s="16"/>
      <c r="O12" s="16"/>
      <c r="P12" s="16"/>
      <c r="Q12" s="16"/>
      <c r="R12" s="11">
        <f t="shared" si="1"/>
        <v>0</v>
      </c>
      <c r="S12" s="17"/>
      <c r="T12" s="17"/>
      <c r="U12" s="17">
        <v>0</v>
      </c>
      <c r="V12" s="18"/>
      <c r="W12" s="12">
        <f>SUM(S12:V12)</f>
        <v>0</v>
      </c>
      <c r="X12" s="12">
        <f t="shared" si="0"/>
        <v>0</v>
      </c>
      <c r="Y12" s="15">
        <v>1</v>
      </c>
      <c r="Z12" s="15"/>
      <c r="AA12" s="15"/>
      <c r="AB12" s="20"/>
      <c r="AC12" s="13">
        <v>1</v>
      </c>
      <c r="AD12" s="13"/>
      <c r="AE12" s="13"/>
      <c r="AF12" s="13"/>
      <c r="AG12" s="13"/>
      <c r="AH12" s="13"/>
      <c r="AI12" s="13"/>
      <c r="AJ12" s="13"/>
      <c r="AK12" s="12">
        <f t="shared" si="2"/>
        <v>2</v>
      </c>
    </row>
    <row r="13" spans="1:37" ht="15" customHeight="1">
      <c r="A13" s="170">
        <v>5</v>
      </c>
      <c r="B13" s="24" t="s">
        <v>38</v>
      </c>
      <c r="C13" s="15">
        <v>1</v>
      </c>
      <c r="D13" s="15"/>
      <c r="E13" s="115">
        <v>1</v>
      </c>
      <c r="F13" s="10">
        <f>SUM(C13:E13)</f>
        <v>2</v>
      </c>
      <c r="G13" s="16"/>
      <c r="H13" s="16"/>
      <c r="I13" s="16"/>
      <c r="J13" s="22"/>
      <c r="K13" s="16"/>
      <c r="L13" s="16"/>
      <c r="M13" s="16"/>
      <c r="N13" s="16"/>
      <c r="O13" s="16"/>
      <c r="P13" s="16"/>
      <c r="Q13" s="16"/>
      <c r="R13" s="11">
        <f t="shared" si="1"/>
        <v>0</v>
      </c>
      <c r="S13" s="17"/>
      <c r="T13" s="17"/>
      <c r="U13" s="17">
        <v>1</v>
      </c>
      <c r="V13" s="18"/>
      <c r="W13" s="12">
        <f>SUM(S13:V13)</f>
        <v>1</v>
      </c>
      <c r="X13" s="12">
        <f t="shared" si="0"/>
        <v>1</v>
      </c>
      <c r="Y13" s="15">
        <v>2</v>
      </c>
      <c r="Z13" s="15">
        <v>1</v>
      </c>
      <c r="AA13" s="15">
        <v>1</v>
      </c>
      <c r="AB13" s="20"/>
      <c r="AC13" s="13">
        <v>2</v>
      </c>
      <c r="AD13" s="13"/>
      <c r="AE13" s="13"/>
      <c r="AF13" s="13"/>
      <c r="AG13" s="13"/>
      <c r="AH13" s="13"/>
      <c r="AI13" s="13"/>
      <c r="AJ13" s="13"/>
      <c r="AK13" s="12">
        <f t="shared" si="2"/>
        <v>6</v>
      </c>
    </row>
    <row r="14" spans="1:37" ht="15" customHeight="1">
      <c r="A14" s="171"/>
      <c r="B14" s="92" t="s">
        <v>93</v>
      </c>
      <c r="C14" s="15"/>
      <c r="D14" s="15"/>
      <c r="E14" s="15"/>
      <c r="F14" s="96">
        <v>0</v>
      </c>
      <c r="G14" s="131"/>
      <c r="H14" s="16"/>
      <c r="I14" s="16"/>
      <c r="J14" s="22"/>
      <c r="K14" s="16"/>
      <c r="L14" s="16"/>
      <c r="M14" s="16"/>
      <c r="N14" s="16"/>
      <c r="O14" s="16"/>
      <c r="P14" s="16"/>
      <c r="Q14" s="16"/>
      <c r="R14" s="11">
        <f t="shared" si="1"/>
        <v>0</v>
      </c>
      <c r="S14" s="17"/>
      <c r="T14" s="17"/>
      <c r="U14" s="17"/>
      <c r="V14" s="18"/>
      <c r="W14" s="12">
        <v>0</v>
      </c>
      <c r="X14" s="97">
        <f t="shared" si="0"/>
        <v>0</v>
      </c>
      <c r="Y14" s="15"/>
      <c r="Z14" s="15"/>
      <c r="AA14" s="130"/>
      <c r="AB14" s="20"/>
      <c r="AC14" s="13"/>
      <c r="AD14" s="13"/>
      <c r="AE14" s="13"/>
      <c r="AF14" s="13"/>
      <c r="AG14" s="13"/>
      <c r="AH14" s="13"/>
      <c r="AI14" s="13"/>
      <c r="AJ14" s="13"/>
      <c r="AK14" s="97">
        <f t="shared" si="2"/>
        <v>0</v>
      </c>
    </row>
    <row r="15" spans="1:37" ht="15" customHeight="1">
      <c r="A15" s="166">
        <v>6</v>
      </c>
      <c r="B15" s="14" t="s">
        <v>39</v>
      </c>
      <c r="C15" s="15">
        <v>1</v>
      </c>
      <c r="D15" s="15"/>
      <c r="E15" s="15">
        <v>1</v>
      </c>
      <c r="F15" s="10">
        <f>SUM(C15:E15)</f>
        <v>2</v>
      </c>
      <c r="G15" s="131"/>
      <c r="H15" s="16"/>
      <c r="I15" s="16"/>
      <c r="J15" s="22"/>
      <c r="K15" s="16"/>
      <c r="L15" s="16"/>
      <c r="M15" s="16"/>
      <c r="N15" s="16"/>
      <c r="O15" s="16"/>
      <c r="P15" s="16"/>
      <c r="Q15" s="16"/>
      <c r="R15" s="11">
        <f t="shared" si="1"/>
        <v>0</v>
      </c>
      <c r="S15" s="17"/>
      <c r="T15" s="17"/>
      <c r="U15" s="17">
        <v>1</v>
      </c>
      <c r="V15" s="18">
        <v>0</v>
      </c>
      <c r="W15" s="12">
        <f aca="true" t="shared" si="3" ref="W15:W23">SUM(S15:V15)</f>
        <v>1</v>
      </c>
      <c r="X15" s="12">
        <f t="shared" si="0"/>
        <v>1</v>
      </c>
      <c r="Y15" s="15"/>
      <c r="Z15" s="15"/>
      <c r="AA15" s="130">
        <v>2</v>
      </c>
      <c r="AB15" s="20">
        <v>1</v>
      </c>
      <c r="AC15" s="13">
        <v>1</v>
      </c>
      <c r="AD15" s="13"/>
      <c r="AE15" s="13"/>
      <c r="AF15" s="13"/>
      <c r="AG15" s="13"/>
      <c r="AH15" s="13"/>
      <c r="AI15" s="13"/>
      <c r="AJ15" s="13"/>
      <c r="AK15" s="12">
        <f t="shared" si="2"/>
        <v>4</v>
      </c>
    </row>
    <row r="16" spans="1:37" ht="15" customHeight="1">
      <c r="A16" s="167"/>
      <c r="B16" s="14" t="s">
        <v>94</v>
      </c>
      <c r="C16" s="15"/>
      <c r="D16" s="15"/>
      <c r="E16" s="15"/>
      <c r="F16" s="10"/>
      <c r="G16" s="131"/>
      <c r="H16" s="16"/>
      <c r="I16" s="16"/>
      <c r="J16" s="132"/>
      <c r="K16" s="16"/>
      <c r="L16" s="16"/>
      <c r="M16" s="16"/>
      <c r="N16" s="16"/>
      <c r="O16" s="16"/>
      <c r="P16" s="16"/>
      <c r="Q16" s="16"/>
      <c r="R16" s="11">
        <v>0</v>
      </c>
      <c r="S16" s="17"/>
      <c r="T16" s="17"/>
      <c r="U16" s="17"/>
      <c r="V16" s="18"/>
      <c r="W16" s="12">
        <f t="shared" si="3"/>
        <v>0</v>
      </c>
      <c r="X16" s="97">
        <f t="shared" si="0"/>
        <v>0</v>
      </c>
      <c r="Y16" s="15"/>
      <c r="Z16" s="15"/>
      <c r="AA16" s="130">
        <v>1</v>
      </c>
      <c r="AB16" s="20"/>
      <c r="AC16" s="13">
        <v>1</v>
      </c>
      <c r="AD16" s="13"/>
      <c r="AE16" s="13"/>
      <c r="AF16" s="13"/>
      <c r="AG16" s="13"/>
      <c r="AH16" s="13"/>
      <c r="AI16" s="13"/>
      <c r="AJ16" s="13"/>
      <c r="AK16" s="97">
        <f t="shared" si="2"/>
        <v>2</v>
      </c>
    </row>
    <row r="17" spans="1:37" ht="15" customHeight="1">
      <c r="A17" s="124">
        <v>7</v>
      </c>
      <c r="B17" s="14" t="s">
        <v>40</v>
      </c>
      <c r="C17" s="130">
        <v>1</v>
      </c>
      <c r="D17" s="130"/>
      <c r="E17" s="130">
        <v>1</v>
      </c>
      <c r="F17" s="10">
        <f>SUM(C17:E17)</f>
        <v>2</v>
      </c>
      <c r="G17" s="131"/>
      <c r="H17" s="16"/>
      <c r="I17" s="16"/>
      <c r="J17" s="132"/>
      <c r="K17" s="16"/>
      <c r="L17" s="16"/>
      <c r="M17" s="16"/>
      <c r="N17" s="16"/>
      <c r="O17" s="16"/>
      <c r="P17" s="16"/>
      <c r="Q17" s="16"/>
      <c r="R17" s="11">
        <f>SUM(G17:Q17)</f>
        <v>0</v>
      </c>
      <c r="S17" s="17"/>
      <c r="T17" s="17"/>
      <c r="U17" s="17">
        <v>1</v>
      </c>
      <c r="V17" s="18">
        <v>1</v>
      </c>
      <c r="W17" s="12">
        <f t="shared" si="3"/>
        <v>2</v>
      </c>
      <c r="X17" s="12">
        <f t="shared" si="0"/>
        <v>2</v>
      </c>
      <c r="Y17" s="15">
        <v>3</v>
      </c>
      <c r="Z17" s="15"/>
      <c r="AA17" s="130"/>
      <c r="AB17" s="20"/>
      <c r="AC17" s="13">
        <v>3</v>
      </c>
      <c r="AD17" s="13"/>
      <c r="AE17" s="13"/>
      <c r="AF17" s="13"/>
      <c r="AG17" s="13"/>
      <c r="AH17" s="13"/>
      <c r="AI17" s="13"/>
      <c r="AJ17" s="13"/>
      <c r="AK17" s="12">
        <f>SUM(Y17:AJ17)</f>
        <v>6</v>
      </c>
    </row>
    <row r="18" spans="1:37" ht="15" customHeight="1">
      <c r="A18" s="166">
        <v>8</v>
      </c>
      <c r="B18" s="14" t="s">
        <v>41</v>
      </c>
      <c r="C18" s="15"/>
      <c r="D18" s="15"/>
      <c r="E18" s="15">
        <v>1</v>
      </c>
      <c r="F18" s="10">
        <f>SUM(C18:E18)</f>
        <v>1</v>
      </c>
      <c r="G18" s="131"/>
      <c r="H18" s="16"/>
      <c r="I18" s="16"/>
      <c r="J18" s="132"/>
      <c r="K18" s="16"/>
      <c r="L18" s="16"/>
      <c r="M18" s="16"/>
      <c r="N18" s="16"/>
      <c r="O18" s="16"/>
      <c r="P18" s="16"/>
      <c r="Q18" s="16"/>
      <c r="R18" s="11">
        <f t="shared" si="1"/>
        <v>0</v>
      </c>
      <c r="S18" s="17"/>
      <c r="T18" s="17"/>
      <c r="U18" s="17">
        <v>0</v>
      </c>
      <c r="V18" s="18"/>
      <c r="W18" s="12">
        <f t="shared" si="3"/>
        <v>0</v>
      </c>
      <c r="X18" s="12">
        <f t="shared" si="0"/>
        <v>0</v>
      </c>
      <c r="Y18" s="15">
        <v>2</v>
      </c>
      <c r="Z18" s="15"/>
      <c r="AA18" s="130">
        <v>1</v>
      </c>
      <c r="AB18" s="20">
        <v>1</v>
      </c>
      <c r="AC18" s="13"/>
      <c r="AD18" s="13"/>
      <c r="AE18" s="13"/>
      <c r="AF18" s="13"/>
      <c r="AG18" s="13"/>
      <c r="AH18" s="13"/>
      <c r="AI18" s="13"/>
      <c r="AJ18" s="13"/>
      <c r="AK18" s="12">
        <f t="shared" si="2"/>
        <v>4</v>
      </c>
    </row>
    <row r="19" spans="1:37" ht="15" customHeight="1">
      <c r="A19" s="168"/>
      <c r="B19" s="14" t="s">
        <v>95</v>
      </c>
      <c r="C19" s="15"/>
      <c r="D19" s="15"/>
      <c r="E19" s="15"/>
      <c r="F19" s="10"/>
      <c r="G19" s="131"/>
      <c r="H19" s="16"/>
      <c r="I19" s="16"/>
      <c r="J19" s="132"/>
      <c r="K19" s="16"/>
      <c r="L19" s="16"/>
      <c r="M19" s="16"/>
      <c r="N19" s="16"/>
      <c r="O19" s="16"/>
      <c r="P19" s="16"/>
      <c r="Q19" s="16"/>
      <c r="R19" s="11">
        <f t="shared" si="1"/>
        <v>0</v>
      </c>
      <c r="S19" s="17"/>
      <c r="T19" s="17"/>
      <c r="U19" s="17"/>
      <c r="V19" s="18"/>
      <c r="W19" s="12">
        <f t="shared" si="3"/>
        <v>0</v>
      </c>
      <c r="X19" s="97">
        <f t="shared" si="0"/>
        <v>0</v>
      </c>
      <c r="Y19" s="15"/>
      <c r="Z19" s="15"/>
      <c r="AA19" s="130"/>
      <c r="AB19" s="20"/>
      <c r="AC19" s="13"/>
      <c r="AD19" s="13"/>
      <c r="AE19" s="13"/>
      <c r="AF19" s="13"/>
      <c r="AG19" s="13"/>
      <c r="AH19" s="13"/>
      <c r="AI19" s="13"/>
      <c r="AJ19" s="13"/>
      <c r="AK19" s="123">
        <f t="shared" si="2"/>
        <v>0</v>
      </c>
    </row>
    <row r="20" spans="1:37" ht="15" customHeight="1">
      <c r="A20" s="168"/>
      <c r="B20" s="14" t="s">
        <v>96</v>
      </c>
      <c r="C20" s="15"/>
      <c r="D20" s="15"/>
      <c r="E20" s="15"/>
      <c r="F20" s="10"/>
      <c r="G20" s="131"/>
      <c r="H20" s="16"/>
      <c r="I20" s="16"/>
      <c r="J20" s="132"/>
      <c r="K20" s="16"/>
      <c r="L20" s="16"/>
      <c r="M20" s="16"/>
      <c r="N20" s="16"/>
      <c r="O20" s="16"/>
      <c r="P20" s="16"/>
      <c r="Q20" s="16"/>
      <c r="R20" s="11">
        <f t="shared" si="1"/>
        <v>0</v>
      </c>
      <c r="S20" s="17"/>
      <c r="T20" s="17"/>
      <c r="U20" s="17"/>
      <c r="V20" s="18"/>
      <c r="W20" s="12">
        <f t="shared" si="3"/>
        <v>0</v>
      </c>
      <c r="X20" s="97">
        <f t="shared" si="0"/>
        <v>0</v>
      </c>
      <c r="Y20" s="15"/>
      <c r="Z20" s="15"/>
      <c r="AA20" s="130">
        <v>1</v>
      </c>
      <c r="AB20" s="20"/>
      <c r="AC20" s="13"/>
      <c r="AD20" s="13"/>
      <c r="AE20" s="13"/>
      <c r="AF20" s="13"/>
      <c r="AG20" s="13"/>
      <c r="AH20" s="13"/>
      <c r="AI20" s="13"/>
      <c r="AJ20" s="13"/>
      <c r="AK20" s="123">
        <f t="shared" si="2"/>
        <v>1</v>
      </c>
    </row>
    <row r="21" spans="1:37" ht="15" customHeight="1">
      <c r="A21" s="167"/>
      <c r="B21" s="14" t="s">
        <v>97</v>
      </c>
      <c r="C21" s="15"/>
      <c r="D21" s="15"/>
      <c r="E21" s="15"/>
      <c r="F21" s="10"/>
      <c r="G21" s="16"/>
      <c r="H21" s="16"/>
      <c r="I21" s="16"/>
      <c r="J21" s="132"/>
      <c r="K21" s="16"/>
      <c r="L21" s="16"/>
      <c r="M21" s="16"/>
      <c r="N21" s="16"/>
      <c r="O21" s="16"/>
      <c r="P21" s="16"/>
      <c r="Q21" s="16"/>
      <c r="R21" s="11">
        <f t="shared" si="1"/>
        <v>0</v>
      </c>
      <c r="S21" s="17"/>
      <c r="T21" s="17"/>
      <c r="U21" s="17"/>
      <c r="V21" s="18"/>
      <c r="W21" s="12">
        <f t="shared" si="3"/>
        <v>0</v>
      </c>
      <c r="X21" s="97">
        <f t="shared" si="0"/>
        <v>0</v>
      </c>
      <c r="Y21" s="15"/>
      <c r="Z21" s="15"/>
      <c r="AA21" s="130">
        <v>1</v>
      </c>
      <c r="AB21" s="20"/>
      <c r="AC21" s="13"/>
      <c r="AD21" s="13"/>
      <c r="AE21" s="13"/>
      <c r="AF21" s="13"/>
      <c r="AG21" s="13"/>
      <c r="AH21" s="13"/>
      <c r="AI21" s="13"/>
      <c r="AJ21" s="13"/>
      <c r="AK21" s="123">
        <f t="shared" si="2"/>
        <v>1</v>
      </c>
    </row>
    <row r="22" spans="1:37" ht="15" customHeight="1">
      <c r="A22" s="124">
        <v>9</v>
      </c>
      <c r="B22" s="14" t="s">
        <v>42</v>
      </c>
      <c r="C22" s="15">
        <v>1</v>
      </c>
      <c r="D22" s="15"/>
      <c r="E22" s="15"/>
      <c r="F22" s="10">
        <f>SUM(C22:E22)</f>
        <v>1</v>
      </c>
      <c r="G22" s="16"/>
      <c r="H22" s="16"/>
      <c r="I22" s="16"/>
      <c r="J22" s="22"/>
      <c r="K22" s="16"/>
      <c r="L22" s="16"/>
      <c r="M22" s="16"/>
      <c r="N22" s="16"/>
      <c r="O22" s="16"/>
      <c r="P22" s="16"/>
      <c r="Q22" s="16"/>
      <c r="R22" s="11">
        <f>SUM(G22:Q22)</f>
        <v>0</v>
      </c>
      <c r="S22" s="17"/>
      <c r="T22" s="17"/>
      <c r="U22" s="17">
        <v>0</v>
      </c>
      <c r="V22" s="18"/>
      <c r="W22" s="12">
        <f t="shared" si="3"/>
        <v>0</v>
      </c>
      <c r="X22" s="12">
        <f t="shared" si="0"/>
        <v>0</v>
      </c>
      <c r="Y22" s="15">
        <v>2</v>
      </c>
      <c r="Z22" s="15"/>
      <c r="AA22" s="15">
        <v>3</v>
      </c>
      <c r="AB22" s="20">
        <v>1</v>
      </c>
      <c r="AC22" s="13"/>
      <c r="AD22" s="13"/>
      <c r="AE22" s="13"/>
      <c r="AF22" s="13"/>
      <c r="AG22" s="13"/>
      <c r="AH22" s="13"/>
      <c r="AI22" s="13"/>
      <c r="AJ22" s="13"/>
      <c r="AK22" s="12">
        <f>SUM(Y22:AJ22)</f>
        <v>6</v>
      </c>
    </row>
    <row r="23" spans="1:37" ht="15" customHeight="1">
      <c r="A23" s="140">
        <v>10</v>
      </c>
      <c r="B23" s="25" t="s">
        <v>43</v>
      </c>
      <c r="C23" s="26">
        <v>1</v>
      </c>
      <c r="D23" s="26"/>
      <c r="E23" s="26"/>
      <c r="F23" s="10">
        <f>SUM(C23:E23)</f>
        <v>1</v>
      </c>
      <c r="G23" s="27"/>
      <c r="H23" s="27"/>
      <c r="I23" s="27"/>
      <c r="J23" s="28"/>
      <c r="K23" s="27"/>
      <c r="L23" s="27"/>
      <c r="M23" s="27"/>
      <c r="N23" s="27"/>
      <c r="O23" s="27"/>
      <c r="P23" s="27"/>
      <c r="Q23" s="27"/>
      <c r="R23" s="11">
        <f>SUM(G23:Q23)</f>
        <v>0</v>
      </c>
      <c r="S23" s="29"/>
      <c r="T23" s="29"/>
      <c r="U23" s="30">
        <v>1</v>
      </c>
      <c r="V23" s="17"/>
      <c r="W23" s="12">
        <f t="shared" si="3"/>
        <v>1</v>
      </c>
      <c r="X23" s="12">
        <f t="shared" si="0"/>
        <v>1</v>
      </c>
      <c r="Y23" s="26">
        <v>1</v>
      </c>
      <c r="Z23" s="26">
        <v>1</v>
      </c>
      <c r="AA23" s="26"/>
      <c r="AB23" s="20">
        <v>1</v>
      </c>
      <c r="AC23" s="13"/>
      <c r="AD23" s="13"/>
      <c r="AE23" s="13"/>
      <c r="AF23" s="13"/>
      <c r="AG23" s="13"/>
      <c r="AH23" s="13"/>
      <c r="AI23" s="13"/>
      <c r="AJ23" s="13"/>
      <c r="AK23" s="12">
        <f>SUM(Y23:AJ23)</f>
        <v>3</v>
      </c>
    </row>
    <row r="24" spans="1:37" ht="15" customHeight="1">
      <c r="A24" s="3"/>
      <c r="B24" s="31" t="s">
        <v>44</v>
      </c>
      <c r="C24" s="32">
        <f aca="true" t="shared" si="4" ref="C24:AK24">SUM(C9:C23)</f>
        <v>9</v>
      </c>
      <c r="D24" s="32">
        <f t="shared" si="4"/>
        <v>0</v>
      </c>
      <c r="E24" s="32">
        <f t="shared" si="4"/>
        <v>6</v>
      </c>
      <c r="F24" s="106">
        <f t="shared" si="4"/>
        <v>15</v>
      </c>
      <c r="G24" s="32">
        <f t="shared" si="4"/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>
        <f t="shared" si="4"/>
        <v>0</v>
      </c>
      <c r="L24" s="32">
        <f t="shared" si="4"/>
        <v>0</v>
      </c>
      <c r="M24" s="34">
        <f t="shared" si="4"/>
        <v>0</v>
      </c>
      <c r="N24" s="34">
        <f t="shared" si="4"/>
        <v>0</v>
      </c>
      <c r="O24" s="34">
        <f t="shared" si="4"/>
        <v>0</v>
      </c>
      <c r="P24" s="34">
        <f t="shared" si="4"/>
        <v>0</v>
      </c>
      <c r="Q24" s="34">
        <f t="shared" si="4"/>
        <v>0</v>
      </c>
      <c r="R24" s="103">
        <f t="shared" si="4"/>
        <v>0</v>
      </c>
      <c r="S24" s="35">
        <f t="shared" si="4"/>
        <v>0</v>
      </c>
      <c r="T24" s="35">
        <f t="shared" si="4"/>
        <v>0</v>
      </c>
      <c r="U24" s="36">
        <f t="shared" si="4"/>
        <v>4</v>
      </c>
      <c r="V24" s="36">
        <f t="shared" si="4"/>
        <v>1</v>
      </c>
      <c r="W24" s="104">
        <f t="shared" si="4"/>
        <v>5</v>
      </c>
      <c r="X24" s="12">
        <f t="shared" si="0"/>
        <v>5</v>
      </c>
      <c r="Y24" s="34">
        <f t="shared" si="4"/>
        <v>15</v>
      </c>
      <c r="Z24" s="34">
        <f t="shared" si="4"/>
        <v>2</v>
      </c>
      <c r="AA24" s="34">
        <f t="shared" si="4"/>
        <v>14</v>
      </c>
      <c r="AB24" s="34">
        <f t="shared" si="4"/>
        <v>5</v>
      </c>
      <c r="AC24" s="34">
        <f t="shared" si="4"/>
        <v>12</v>
      </c>
      <c r="AD24" s="34">
        <f t="shared" si="4"/>
        <v>2</v>
      </c>
      <c r="AE24" s="34">
        <f t="shared" si="4"/>
        <v>0</v>
      </c>
      <c r="AF24" s="34">
        <f t="shared" si="4"/>
        <v>0</v>
      </c>
      <c r="AG24" s="34">
        <f t="shared" si="4"/>
        <v>0</v>
      </c>
      <c r="AH24" s="34">
        <f t="shared" si="4"/>
        <v>0</v>
      </c>
      <c r="AI24" s="34">
        <f t="shared" si="4"/>
        <v>3</v>
      </c>
      <c r="AJ24" s="34">
        <f t="shared" si="4"/>
        <v>0</v>
      </c>
      <c r="AK24" s="103">
        <f t="shared" si="4"/>
        <v>53</v>
      </c>
    </row>
    <row r="25" spans="1:37" ht="12.75">
      <c r="A25" s="38"/>
      <c r="B25" s="39"/>
      <c r="C25" s="40"/>
      <c r="D25" s="40"/>
      <c r="E25" s="40"/>
      <c r="F25" s="41"/>
      <c r="G25" s="40"/>
      <c r="H25" s="40"/>
      <c r="I25" s="40"/>
      <c r="J25" s="40"/>
      <c r="K25" s="40"/>
      <c r="L25" s="40"/>
      <c r="M25" s="42"/>
      <c r="N25" s="42"/>
      <c r="O25" s="42"/>
      <c r="P25" s="42"/>
      <c r="Q25" s="42"/>
      <c r="R25" s="44"/>
      <c r="S25" s="43"/>
      <c r="T25" s="43"/>
      <c r="U25" s="43"/>
      <c r="V25" s="43"/>
      <c r="W25" s="44"/>
      <c r="X25" s="44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4"/>
    </row>
    <row r="26" spans="1:37" ht="12.7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</row>
  </sheetData>
  <sheetProtection selectLockedCells="1" selectUnlockedCells="1"/>
  <mergeCells count="11">
    <mergeCell ref="A1:B5"/>
    <mergeCell ref="C1:AK5"/>
    <mergeCell ref="A6:A8"/>
    <mergeCell ref="B6:B8"/>
    <mergeCell ref="C6:F7"/>
    <mergeCell ref="G6:R7"/>
    <mergeCell ref="S6:W7"/>
    <mergeCell ref="A15:A16"/>
    <mergeCell ref="A18:A21"/>
    <mergeCell ref="Y6:AK7"/>
    <mergeCell ref="A13:A14"/>
  </mergeCells>
  <printOptions/>
  <pageMargins left="0.13" right="0.13" top="0.984251968503937" bottom="0.984251968503937" header="0.5118110236220472" footer="0.5118110236220472"/>
  <pageSetup fitToHeight="0" fitToWidth="1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Z24"/>
  <sheetViews>
    <sheetView zoomScalePageLayoutView="0" workbookViewId="0" topLeftCell="A2">
      <pane ySplit="6" topLeftCell="A8" activePane="bottomLeft" state="frozen"/>
      <selection pane="topLeft" activeCell="A2" sqref="A2"/>
      <selection pane="bottomLeft" activeCell="A2" sqref="A2:X4"/>
    </sheetView>
  </sheetViews>
  <sheetFormatPr defaultColWidth="9.140625" defaultRowHeight="12.75"/>
  <cols>
    <col min="1" max="1" width="7.28125" style="0" customWidth="1"/>
    <col min="2" max="2" width="24.421875" style="0" customWidth="1"/>
    <col min="3" max="3" width="4.28125" style="0" customWidth="1"/>
    <col min="4" max="4" width="3.57421875" style="0" customWidth="1"/>
    <col min="5" max="6" width="4.140625" style="0" customWidth="1"/>
    <col min="7" max="9" width="3.140625" style="0" customWidth="1"/>
    <col min="10" max="10" width="3.28125" style="0" customWidth="1"/>
    <col min="11" max="11" width="4.140625" style="0" customWidth="1"/>
    <col min="12" max="13" width="4.421875" style="0" customWidth="1"/>
    <col min="14" max="14" width="4.28125" style="0" customWidth="1"/>
    <col min="15" max="15" width="3.28125" style="0" customWidth="1"/>
    <col min="16" max="18" width="3.421875" style="0" customWidth="1"/>
    <col min="19" max="19" width="5.140625" style="0" customWidth="1"/>
    <col min="20" max="23" width="3.57421875" style="0" customWidth="1"/>
    <col min="24" max="24" width="4.57421875" style="0" customWidth="1"/>
    <col min="25" max="25" width="13.7109375" style="0" customWidth="1"/>
  </cols>
  <sheetData>
    <row r="1" ht="12.75" customHeight="1">
      <c r="W1" t="s">
        <v>45</v>
      </c>
    </row>
    <row r="2" spans="1:25" ht="12.75" customHeigh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47"/>
    </row>
    <row r="3" spans="1:25" ht="12.7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47"/>
    </row>
    <row r="4" spans="1:24" ht="12.7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</row>
    <row r="5" spans="1:24" ht="12.75" customHeight="1">
      <c r="A5" s="165" t="s">
        <v>1</v>
      </c>
      <c r="B5" s="174" t="s">
        <v>2</v>
      </c>
      <c r="C5" s="179" t="s">
        <v>46</v>
      </c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</row>
    <row r="6" spans="1:24" ht="12.75" customHeight="1">
      <c r="A6" s="165"/>
      <c r="B6" s="174"/>
      <c r="C6" s="180" t="s">
        <v>47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1" t="s">
        <v>48</v>
      </c>
      <c r="U6" s="181"/>
      <c r="V6" s="181"/>
      <c r="W6" s="181"/>
      <c r="X6" s="181"/>
    </row>
    <row r="7" spans="1:25" ht="240.75" customHeight="1">
      <c r="A7" s="165"/>
      <c r="B7" s="174"/>
      <c r="C7" s="4" t="s">
        <v>49</v>
      </c>
      <c r="D7" s="4" t="s">
        <v>50</v>
      </c>
      <c r="E7" s="4" t="s">
        <v>51</v>
      </c>
      <c r="F7" s="48" t="s">
        <v>52</v>
      </c>
      <c r="G7" s="4" t="s">
        <v>87</v>
      </c>
      <c r="H7" s="95" t="s">
        <v>100</v>
      </c>
      <c r="I7" s="139" t="s">
        <v>53</v>
      </c>
      <c r="J7" s="4" t="s">
        <v>54</v>
      </c>
      <c r="K7" s="4" t="s">
        <v>55</v>
      </c>
      <c r="L7" s="4" t="s">
        <v>56</v>
      </c>
      <c r="M7" s="95" t="s">
        <v>99</v>
      </c>
      <c r="N7" s="4" t="s">
        <v>57</v>
      </c>
      <c r="O7" s="49" t="s">
        <v>58</v>
      </c>
      <c r="P7" s="6" t="s">
        <v>59</v>
      </c>
      <c r="Q7" s="6" t="s">
        <v>60</v>
      </c>
      <c r="R7" s="95" t="s">
        <v>101</v>
      </c>
      <c r="S7" s="5" t="s">
        <v>61</v>
      </c>
      <c r="T7" s="139" t="s">
        <v>108</v>
      </c>
      <c r="U7" s="4" t="s">
        <v>62</v>
      </c>
      <c r="V7" s="4" t="s">
        <v>63</v>
      </c>
      <c r="W7" s="114" t="s">
        <v>110</v>
      </c>
      <c r="X7" s="5" t="s">
        <v>64</v>
      </c>
      <c r="Y7" s="98" t="s">
        <v>71</v>
      </c>
    </row>
    <row r="8" spans="1:25" ht="15" customHeight="1">
      <c r="A8" s="51">
        <v>1</v>
      </c>
      <c r="B8" s="52" t="s">
        <v>34</v>
      </c>
      <c r="C8" s="119"/>
      <c r="D8" s="119"/>
      <c r="E8" s="57"/>
      <c r="F8" s="57">
        <v>3</v>
      </c>
      <c r="G8" s="57"/>
      <c r="H8" s="160">
        <f>F8+E8+D8+C8</f>
        <v>3</v>
      </c>
      <c r="I8" s="19"/>
      <c r="J8" s="19"/>
      <c r="K8" s="19"/>
      <c r="L8" s="19">
        <v>1</v>
      </c>
      <c r="M8" s="161">
        <f>I8+J8+K8+L8</f>
        <v>1</v>
      </c>
      <c r="N8" s="57"/>
      <c r="O8" s="19"/>
      <c r="P8" s="19"/>
      <c r="Q8" s="50">
        <v>1</v>
      </c>
      <c r="R8" s="162">
        <f>N8+O8+P8+Q8</f>
        <v>1</v>
      </c>
      <c r="S8" s="10">
        <f>C8+D8+E8+F8+I8+J8+K8+L8+N8+O8+P8+Q8</f>
        <v>5</v>
      </c>
      <c r="T8" s="19"/>
      <c r="U8" s="50"/>
      <c r="V8" s="50">
        <v>1</v>
      </c>
      <c r="W8" s="50">
        <v>2</v>
      </c>
      <c r="X8" s="10">
        <f>SUM(T8:W8)</f>
        <v>3</v>
      </c>
      <c r="Y8" s="52" t="s">
        <v>34</v>
      </c>
    </row>
    <row r="9" spans="1:25" ht="15" customHeight="1">
      <c r="A9" s="51">
        <v>2</v>
      </c>
      <c r="B9" s="52" t="s">
        <v>35</v>
      </c>
      <c r="C9" s="53"/>
      <c r="D9" s="53"/>
      <c r="E9" s="53"/>
      <c r="F9" s="53">
        <v>2</v>
      </c>
      <c r="G9" s="53"/>
      <c r="H9" s="100">
        <f aca="true" t="shared" si="0" ref="H9:H23">F9+E9+D9+C9</f>
        <v>2</v>
      </c>
      <c r="I9" s="54"/>
      <c r="J9" s="54"/>
      <c r="K9" s="54"/>
      <c r="L9" s="54">
        <v>1</v>
      </c>
      <c r="M9" s="99">
        <f aca="true" t="shared" si="1" ref="M9:M23">I9+J9+K9+L9</f>
        <v>1</v>
      </c>
      <c r="N9" s="53"/>
      <c r="O9" s="55"/>
      <c r="P9" s="55"/>
      <c r="Q9" s="56"/>
      <c r="R9" s="101">
        <f aca="true" t="shared" si="2" ref="R9:R23">N9+O9+P9+Q9</f>
        <v>0</v>
      </c>
      <c r="S9" s="10">
        <f aca="true" t="shared" si="3" ref="S9:S23">C9+D9+E9+F9+I9+J9+K9+L9+N9+O9+P9+Q9</f>
        <v>3</v>
      </c>
      <c r="T9" s="19"/>
      <c r="U9" s="50"/>
      <c r="V9" s="50">
        <v>1</v>
      </c>
      <c r="W9" s="50">
        <v>2</v>
      </c>
      <c r="X9" s="10">
        <f aca="true" t="shared" si="4" ref="X9:X20">SUM(T9:W9)</f>
        <v>3</v>
      </c>
      <c r="Y9" s="52" t="s">
        <v>35</v>
      </c>
    </row>
    <row r="10" spans="1:25" ht="15" customHeight="1">
      <c r="A10" s="51">
        <v>3</v>
      </c>
      <c r="B10" s="52" t="s">
        <v>36</v>
      </c>
      <c r="C10" s="57"/>
      <c r="D10" s="57"/>
      <c r="E10" s="57"/>
      <c r="F10" s="57">
        <v>4</v>
      </c>
      <c r="G10" s="57"/>
      <c r="H10" s="100">
        <f>F10+E10+D10+C10</f>
        <v>4</v>
      </c>
      <c r="I10" s="19"/>
      <c r="J10" s="19"/>
      <c r="K10" s="19"/>
      <c r="L10" s="19">
        <v>1</v>
      </c>
      <c r="M10" s="99">
        <f>I10+J10+K10+L10</f>
        <v>1</v>
      </c>
      <c r="N10" s="57"/>
      <c r="O10" s="19"/>
      <c r="P10" s="19"/>
      <c r="Q10" s="50"/>
      <c r="R10" s="101">
        <f>N10+O10+P10+Q10</f>
        <v>0</v>
      </c>
      <c r="S10" s="10">
        <f>C10+D10+E10+F10+I10+J10+K10+L10+N10+O10+P10+Q10</f>
        <v>5</v>
      </c>
      <c r="T10" s="19"/>
      <c r="U10" s="50"/>
      <c r="V10" s="50">
        <v>1</v>
      </c>
      <c r="W10" s="50">
        <v>2</v>
      </c>
      <c r="X10" s="10">
        <f>SUM(T10:W10)</f>
        <v>3</v>
      </c>
      <c r="Y10" s="52" t="s">
        <v>36</v>
      </c>
    </row>
    <row r="11" spans="1:25" ht="15" customHeight="1">
      <c r="A11" s="51">
        <v>4</v>
      </c>
      <c r="B11" s="52" t="s">
        <v>37</v>
      </c>
      <c r="C11" s="57"/>
      <c r="D11" s="57"/>
      <c r="E11" s="57"/>
      <c r="F11" s="57">
        <v>3</v>
      </c>
      <c r="G11" s="57"/>
      <c r="H11" s="100">
        <f t="shared" si="0"/>
        <v>3</v>
      </c>
      <c r="I11" s="19"/>
      <c r="J11" s="19"/>
      <c r="K11" s="19"/>
      <c r="L11" s="19">
        <v>2</v>
      </c>
      <c r="M11" s="99">
        <f t="shared" si="1"/>
        <v>2</v>
      </c>
      <c r="N11" s="57"/>
      <c r="O11" s="19"/>
      <c r="P11" s="19"/>
      <c r="Q11" s="50"/>
      <c r="R11" s="101">
        <f t="shared" si="2"/>
        <v>0</v>
      </c>
      <c r="S11" s="10">
        <f t="shared" si="3"/>
        <v>5</v>
      </c>
      <c r="T11" s="19"/>
      <c r="U11" s="50"/>
      <c r="V11" s="50">
        <v>2</v>
      </c>
      <c r="W11" s="50">
        <v>3</v>
      </c>
      <c r="X11" s="10">
        <f t="shared" si="4"/>
        <v>5</v>
      </c>
      <c r="Y11" s="52" t="s">
        <v>37</v>
      </c>
    </row>
    <row r="12" spans="1:25" ht="15" customHeight="1">
      <c r="A12" s="175">
        <v>5</v>
      </c>
      <c r="B12" s="52" t="s">
        <v>38</v>
      </c>
      <c r="C12" s="57"/>
      <c r="D12" s="57"/>
      <c r="E12" s="57"/>
      <c r="F12" s="57">
        <v>4</v>
      </c>
      <c r="G12" s="57"/>
      <c r="H12" s="100">
        <f t="shared" si="0"/>
        <v>4</v>
      </c>
      <c r="I12" s="19"/>
      <c r="J12" s="19"/>
      <c r="K12" s="19"/>
      <c r="L12" s="19">
        <v>2</v>
      </c>
      <c r="M12" s="99">
        <f t="shared" si="1"/>
        <v>2</v>
      </c>
      <c r="N12" s="57"/>
      <c r="O12" s="19"/>
      <c r="P12" s="19"/>
      <c r="Q12" s="50"/>
      <c r="R12" s="101">
        <f t="shared" si="2"/>
        <v>0</v>
      </c>
      <c r="S12" s="10">
        <f t="shared" si="3"/>
        <v>6</v>
      </c>
      <c r="T12" s="19"/>
      <c r="U12" s="50"/>
      <c r="V12" s="50">
        <v>1</v>
      </c>
      <c r="W12" s="50">
        <v>2</v>
      </c>
      <c r="X12" s="10">
        <f t="shared" si="4"/>
        <v>3</v>
      </c>
      <c r="Y12" s="52" t="s">
        <v>38</v>
      </c>
    </row>
    <row r="13" spans="1:25" ht="15" customHeight="1">
      <c r="A13" s="176"/>
      <c r="B13" s="92" t="s">
        <v>93</v>
      </c>
      <c r="C13" s="57"/>
      <c r="D13" s="57"/>
      <c r="E13" s="57"/>
      <c r="F13" s="57"/>
      <c r="G13" s="57"/>
      <c r="H13" s="100">
        <f t="shared" si="0"/>
        <v>0</v>
      </c>
      <c r="I13" s="133"/>
      <c r="J13" s="133"/>
      <c r="K13" s="133"/>
      <c r="L13" s="133"/>
      <c r="M13" s="99">
        <f t="shared" si="1"/>
        <v>0</v>
      </c>
      <c r="N13" s="57"/>
      <c r="O13" s="19"/>
      <c r="P13" s="19"/>
      <c r="Q13" s="50"/>
      <c r="R13" s="101">
        <f t="shared" si="2"/>
        <v>0</v>
      </c>
      <c r="S13" s="10">
        <f t="shared" si="3"/>
        <v>0</v>
      </c>
      <c r="T13" s="19"/>
      <c r="U13" s="50"/>
      <c r="V13" s="50"/>
      <c r="W13" s="50"/>
      <c r="X13" s="10">
        <f t="shared" si="4"/>
        <v>0</v>
      </c>
      <c r="Y13" s="92" t="s">
        <v>93</v>
      </c>
    </row>
    <row r="14" spans="1:25" ht="15" customHeight="1">
      <c r="A14" s="175">
        <v>6</v>
      </c>
      <c r="B14" s="52" t="s">
        <v>39</v>
      </c>
      <c r="C14" s="129"/>
      <c r="D14" s="57"/>
      <c r="E14" s="57"/>
      <c r="F14" s="57">
        <v>5</v>
      </c>
      <c r="G14" s="57"/>
      <c r="H14" s="100">
        <f t="shared" si="0"/>
        <v>5</v>
      </c>
      <c r="I14" s="133"/>
      <c r="J14" s="133"/>
      <c r="K14" s="133"/>
      <c r="L14" s="133">
        <v>1</v>
      </c>
      <c r="M14" s="99">
        <f t="shared" si="1"/>
        <v>1</v>
      </c>
      <c r="N14" s="57"/>
      <c r="O14" s="19"/>
      <c r="P14" s="19"/>
      <c r="Q14" s="50">
        <v>1</v>
      </c>
      <c r="R14" s="101">
        <f t="shared" si="2"/>
        <v>1</v>
      </c>
      <c r="S14" s="10">
        <f t="shared" si="3"/>
        <v>7</v>
      </c>
      <c r="T14" s="19">
        <v>1</v>
      </c>
      <c r="U14" s="50"/>
      <c r="V14" s="50">
        <v>1</v>
      </c>
      <c r="W14" s="50">
        <v>3</v>
      </c>
      <c r="X14" s="10">
        <f t="shared" si="4"/>
        <v>5</v>
      </c>
      <c r="Y14" s="52" t="s">
        <v>39</v>
      </c>
    </row>
    <row r="15" spans="1:25" ht="15" customHeight="1">
      <c r="A15" s="176"/>
      <c r="B15" s="14" t="s">
        <v>94</v>
      </c>
      <c r="C15" s="136"/>
      <c r="D15" s="57"/>
      <c r="E15" s="57"/>
      <c r="F15" s="57"/>
      <c r="G15" s="57"/>
      <c r="H15" s="100">
        <f t="shared" si="0"/>
        <v>0</v>
      </c>
      <c r="I15" s="133"/>
      <c r="J15" s="133"/>
      <c r="K15" s="133"/>
      <c r="L15" s="133"/>
      <c r="M15" s="99">
        <f t="shared" si="1"/>
        <v>0</v>
      </c>
      <c r="N15" s="57"/>
      <c r="O15" s="19"/>
      <c r="P15" s="19"/>
      <c r="Q15" s="50"/>
      <c r="R15" s="101">
        <f t="shared" si="2"/>
        <v>0</v>
      </c>
      <c r="S15" s="10">
        <f t="shared" si="3"/>
        <v>0</v>
      </c>
      <c r="T15" s="19"/>
      <c r="U15" s="50"/>
      <c r="V15" s="50"/>
      <c r="W15" s="50"/>
      <c r="X15" s="10">
        <f t="shared" si="4"/>
        <v>0</v>
      </c>
      <c r="Y15" s="14" t="s">
        <v>94</v>
      </c>
    </row>
    <row r="16" spans="1:25" ht="15" customHeight="1">
      <c r="A16" s="51">
        <v>7</v>
      </c>
      <c r="B16" s="52" t="s">
        <v>40</v>
      </c>
      <c r="C16" s="125"/>
      <c r="D16" s="57"/>
      <c r="E16" s="57"/>
      <c r="F16" s="57">
        <v>4</v>
      </c>
      <c r="G16" s="57"/>
      <c r="H16" s="100">
        <f t="shared" si="0"/>
        <v>4</v>
      </c>
      <c r="I16" s="133"/>
      <c r="J16" s="133"/>
      <c r="K16" s="133"/>
      <c r="L16" s="133">
        <v>1</v>
      </c>
      <c r="M16" s="99">
        <f t="shared" si="1"/>
        <v>1</v>
      </c>
      <c r="N16" s="57"/>
      <c r="O16" s="19"/>
      <c r="P16" s="19"/>
      <c r="Q16" s="50"/>
      <c r="R16" s="101">
        <f t="shared" si="2"/>
        <v>0</v>
      </c>
      <c r="S16" s="10">
        <f t="shared" si="3"/>
        <v>5</v>
      </c>
      <c r="T16" s="133"/>
      <c r="U16" s="137"/>
      <c r="V16" s="50">
        <v>1</v>
      </c>
      <c r="W16" s="50">
        <v>2</v>
      </c>
      <c r="X16" s="10">
        <f t="shared" si="4"/>
        <v>3</v>
      </c>
      <c r="Y16" s="52" t="s">
        <v>40</v>
      </c>
    </row>
    <row r="17" spans="1:25" ht="15" customHeight="1">
      <c r="A17" s="175">
        <v>8</v>
      </c>
      <c r="B17" s="52" t="s">
        <v>41</v>
      </c>
      <c r="C17" s="57"/>
      <c r="D17" s="57"/>
      <c r="E17" s="57"/>
      <c r="F17" s="57">
        <v>3</v>
      </c>
      <c r="G17" s="57"/>
      <c r="H17" s="100">
        <f t="shared" si="0"/>
        <v>3</v>
      </c>
      <c r="I17" s="133"/>
      <c r="J17" s="133"/>
      <c r="K17" s="133"/>
      <c r="L17" s="133">
        <v>3</v>
      </c>
      <c r="M17" s="99">
        <f t="shared" si="1"/>
        <v>3</v>
      </c>
      <c r="N17" s="57"/>
      <c r="O17" s="19"/>
      <c r="P17" s="19"/>
      <c r="Q17" s="50"/>
      <c r="R17" s="101">
        <f t="shared" si="2"/>
        <v>0</v>
      </c>
      <c r="S17" s="10">
        <f t="shared" si="3"/>
        <v>6</v>
      </c>
      <c r="T17" s="133"/>
      <c r="U17" s="137"/>
      <c r="V17" s="50">
        <v>1</v>
      </c>
      <c r="W17" s="50">
        <v>2</v>
      </c>
      <c r="X17" s="10">
        <f t="shared" si="4"/>
        <v>3</v>
      </c>
      <c r="Y17" s="52" t="s">
        <v>41</v>
      </c>
    </row>
    <row r="18" spans="1:25" ht="15" customHeight="1">
      <c r="A18" s="177"/>
      <c r="B18" s="14" t="s">
        <v>95</v>
      </c>
      <c r="C18" s="57"/>
      <c r="D18" s="57"/>
      <c r="E18" s="57"/>
      <c r="F18" s="57"/>
      <c r="G18" s="57"/>
      <c r="H18" s="100">
        <f t="shared" si="0"/>
        <v>0</v>
      </c>
      <c r="I18" s="133"/>
      <c r="J18" s="133"/>
      <c r="K18" s="133"/>
      <c r="L18" s="133"/>
      <c r="M18" s="99">
        <f t="shared" si="1"/>
        <v>0</v>
      </c>
      <c r="N18" s="57"/>
      <c r="O18" s="19"/>
      <c r="P18" s="19"/>
      <c r="Q18" s="50"/>
      <c r="R18" s="101">
        <f t="shared" si="2"/>
        <v>0</v>
      </c>
      <c r="S18" s="10">
        <f t="shared" si="3"/>
        <v>0</v>
      </c>
      <c r="T18" s="133"/>
      <c r="U18" s="137"/>
      <c r="V18" s="50"/>
      <c r="W18" s="50"/>
      <c r="X18" s="96">
        <f t="shared" si="4"/>
        <v>0</v>
      </c>
      <c r="Y18" s="14" t="s">
        <v>95</v>
      </c>
    </row>
    <row r="19" spans="1:25" ht="15" customHeight="1">
      <c r="A19" s="177"/>
      <c r="B19" s="14" t="s">
        <v>96</v>
      </c>
      <c r="C19" s="57"/>
      <c r="D19" s="57"/>
      <c r="E19" s="57"/>
      <c r="F19" s="57"/>
      <c r="G19" s="57"/>
      <c r="H19" s="100">
        <f t="shared" si="0"/>
        <v>0</v>
      </c>
      <c r="I19" s="133"/>
      <c r="J19" s="133"/>
      <c r="K19" s="133"/>
      <c r="L19" s="133"/>
      <c r="M19" s="99">
        <f t="shared" si="1"/>
        <v>0</v>
      </c>
      <c r="N19" s="57"/>
      <c r="O19" s="19"/>
      <c r="P19" s="19"/>
      <c r="Q19" s="50"/>
      <c r="R19" s="101">
        <f t="shared" si="2"/>
        <v>0</v>
      </c>
      <c r="S19" s="10">
        <f t="shared" si="3"/>
        <v>0</v>
      </c>
      <c r="T19" s="133"/>
      <c r="U19" s="137"/>
      <c r="V19" s="50"/>
      <c r="W19" s="50"/>
      <c r="X19" s="96">
        <f t="shared" si="4"/>
        <v>0</v>
      </c>
      <c r="Y19" s="14" t="s">
        <v>96</v>
      </c>
    </row>
    <row r="20" spans="1:25" ht="15" customHeight="1">
      <c r="A20" s="176"/>
      <c r="B20" s="14" t="s">
        <v>97</v>
      </c>
      <c r="C20" s="57"/>
      <c r="D20" s="57"/>
      <c r="E20" s="57"/>
      <c r="F20" s="57"/>
      <c r="G20" s="57"/>
      <c r="H20" s="100">
        <f t="shared" si="0"/>
        <v>0</v>
      </c>
      <c r="I20" s="133"/>
      <c r="J20" s="133"/>
      <c r="K20" s="133"/>
      <c r="L20" s="133"/>
      <c r="M20" s="99">
        <f t="shared" si="1"/>
        <v>0</v>
      </c>
      <c r="N20" s="57"/>
      <c r="O20" s="19"/>
      <c r="P20" s="19"/>
      <c r="Q20" s="50"/>
      <c r="R20" s="101">
        <f t="shared" si="2"/>
        <v>0</v>
      </c>
      <c r="S20" s="10">
        <f t="shared" si="3"/>
        <v>0</v>
      </c>
      <c r="T20" s="133"/>
      <c r="U20" s="137"/>
      <c r="V20" s="50"/>
      <c r="W20" s="50"/>
      <c r="X20" s="96">
        <f t="shared" si="4"/>
        <v>0</v>
      </c>
      <c r="Y20" s="14" t="s">
        <v>97</v>
      </c>
    </row>
    <row r="21" spans="1:25" ht="15" customHeight="1">
      <c r="A21" s="51">
        <v>9</v>
      </c>
      <c r="B21" s="52" t="s">
        <v>42</v>
      </c>
      <c r="C21" s="57"/>
      <c r="D21" s="57"/>
      <c r="E21" s="57"/>
      <c r="F21" s="57">
        <v>2</v>
      </c>
      <c r="G21" s="57"/>
      <c r="H21" s="100">
        <f>F21+E21+D21+C21</f>
        <v>2</v>
      </c>
      <c r="I21" s="133"/>
      <c r="J21" s="133"/>
      <c r="K21" s="133"/>
      <c r="L21" s="133">
        <v>1</v>
      </c>
      <c r="M21" s="99">
        <f>I21+J21+K21+L21</f>
        <v>1</v>
      </c>
      <c r="N21" s="57"/>
      <c r="O21" s="19"/>
      <c r="P21" s="19"/>
      <c r="Q21" s="50"/>
      <c r="R21" s="101">
        <f>N21+O21+P21+Q21</f>
        <v>0</v>
      </c>
      <c r="S21" s="10">
        <f>C21+D21+E21+F21+I21+J21+K21+L21+N21+O21+P21+Q21</f>
        <v>3</v>
      </c>
      <c r="T21" s="19"/>
      <c r="U21" s="50"/>
      <c r="V21" s="50">
        <v>0</v>
      </c>
      <c r="W21" s="50">
        <v>2</v>
      </c>
      <c r="X21" s="10">
        <f>SUM(T21:W21)</f>
        <v>2</v>
      </c>
      <c r="Y21" s="52" t="s">
        <v>42</v>
      </c>
    </row>
    <row r="22" spans="1:25" ht="15" customHeight="1">
      <c r="A22" s="61">
        <v>10</v>
      </c>
      <c r="B22" s="58" t="s">
        <v>43</v>
      </c>
      <c r="C22" s="59"/>
      <c r="D22" s="59"/>
      <c r="E22" s="59"/>
      <c r="F22" s="59">
        <v>2</v>
      </c>
      <c r="G22" s="59"/>
      <c r="H22" s="100">
        <f>F22+E22+D22+C22</f>
        <v>2</v>
      </c>
      <c r="I22" s="134"/>
      <c r="J22" s="134"/>
      <c r="K22" s="134"/>
      <c r="L22" s="134">
        <v>2</v>
      </c>
      <c r="M22" s="99">
        <f>I22+J22+K22+L22</f>
        <v>2</v>
      </c>
      <c r="N22" s="59"/>
      <c r="O22" s="60"/>
      <c r="P22" s="60"/>
      <c r="Q22" s="62"/>
      <c r="R22" s="101">
        <f>N22+O22+P22+Q22</f>
        <v>0</v>
      </c>
      <c r="S22" s="10">
        <f>C22+D22+E22+F22+I22+J22+K22+L22+N22+O22+P22+Q22</f>
        <v>4</v>
      </c>
      <c r="T22" s="60"/>
      <c r="U22" s="62"/>
      <c r="V22" s="62">
        <v>1</v>
      </c>
      <c r="W22" s="62">
        <v>2</v>
      </c>
      <c r="X22" s="10">
        <f>SUM(T22:W22)</f>
        <v>3</v>
      </c>
      <c r="Y22" s="58" t="s">
        <v>43</v>
      </c>
    </row>
    <row r="23" spans="1:26" ht="15" customHeight="1">
      <c r="A23" s="3"/>
      <c r="B23" s="31" t="s">
        <v>44</v>
      </c>
      <c r="C23" s="34">
        <f aca="true" t="shared" si="5" ref="C23:W23">SUM(C8:C22)</f>
        <v>0</v>
      </c>
      <c r="D23" s="34">
        <f t="shared" si="5"/>
        <v>0</v>
      </c>
      <c r="E23" s="34">
        <f t="shared" si="5"/>
        <v>0</v>
      </c>
      <c r="F23" s="34">
        <f t="shared" si="5"/>
        <v>32</v>
      </c>
      <c r="G23" s="34">
        <f t="shared" si="5"/>
        <v>0</v>
      </c>
      <c r="H23" s="112">
        <f t="shared" si="0"/>
        <v>32</v>
      </c>
      <c r="I23" s="135">
        <f t="shared" si="5"/>
        <v>0</v>
      </c>
      <c r="J23" s="135">
        <f t="shared" si="5"/>
        <v>0</v>
      </c>
      <c r="K23" s="135">
        <f t="shared" si="5"/>
        <v>0</v>
      </c>
      <c r="L23" s="135">
        <f t="shared" si="5"/>
        <v>15</v>
      </c>
      <c r="M23" s="111">
        <f t="shared" si="1"/>
        <v>15</v>
      </c>
      <c r="N23" s="34">
        <f t="shared" si="5"/>
        <v>0</v>
      </c>
      <c r="O23" s="34">
        <f t="shared" si="5"/>
        <v>0</v>
      </c>
      <c r="P23" s="34">
        <f t="shared" si="5"/>
        <v>0</v>
      </c>
      <c r="Q23" s="113">
        <f t="shared" si="5"/>
        <v>2</v>
      </c>
      <c r="R23" s="101">
        <f t="shared" si="2"/>
        <v>2</v>
      </c>
      <c r="S23" s="10">
        <f t="shared" si="3"/>
        <v>49</v>
      </c>
      <c r="T23" s="34">
        <f t="shared" si="5"/>
        <v>1</v>
      </c>
      <c r="U23" s="34">
        <f t="shared" si="5"/>
        <v>0</v>
      </c>
      <c r="V23" s="34">
        <f t="shared" si="5"/>
        <v>10</v>
      </c>
      <c r="W23" s="113">
        <f t="shared" si="5"/>
        <v>22</v>
      </c>
      <c r="X23" s="103">
        <f>SUM(X8:X22)</f>
        <v>33</v>
      </c>
      <c r="Y23" s="31" t="s">
        <v>44</v>
      </c>
      <c r="Z23" s="37"/>
    </row>
    <row r="24" spans="1:24" ht="12.75">
      <c r="A24" s="46"/>
      <c r="B24" s="38"/>
      <c r="C24" s="43"/>
      <c r="D24" s="43"/>
      <c r="E24" s="43"/>
      <c r="F24" s="43"/>
      <c r="G24" s="43"/>
      <c r="H24" s="110"/>
      <c r="I24" s="43"/>
      <c r="J24" s="43"/>
      <c r="K24" s="63"/>
      <c r="L24" s="43"/>
      <c r="M24" s="110"/>
      <c r="N24" s="43"/>
      <c r="O24" s="43"/>
      <c r="P24" s="43"/>
      <c r="Q24" s="43"/>
      <c r="R24" s="110"/>
      <c r="S24" s="110"/>
      <c r="T24" s="43"/>
      <c r="U24" s="43"/>
      <c r="V24" s="43"/>
      <c r="W24" s="43"/>
      <c r="X24" s="110"/>
    </row>
  </sheetData>
  <sheetProtection selectLockedCells="1" selectUnlockedCells="1"/>
  <mergeCells count="9">
    <mergeCell ref="A12:A13"/>
    <mergeCell ref="A14:A15"/>
    <mergeCell ref="A17:A20"/>
    <mergeCell ref="A2:X4"/>
    <mergeCell ref="A5:A7"/>
    <mergeCell ref="B5:B7"/>
    <mergeCell ref="C5:X5"/>
    <mergeCell ref="C6:S6"/>
    <mergeCell ref="T6:X6"/>
  </mergeCells>
  <printOptions/>
  <pageMargins left="0.3541666666666667" right="0.3541666666666667" top="0.9840277777777777" bottom="0.47" header="0.5118055555555555" footer="0.5118055555555555"/>
  <pageSetup fitToHeight="0" fitToWidth="1" orientation="portrait" paperSize="9" scale="85" r:id="rId1"/>
  <ignoredErrors>
    <ignoredError sqref="M23 H2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K33"/>
  <sheetViews>
    <sheetView zoomScale="99" zoomScaleNormal="99" zoomScalePageLayoutView="0" workbookViewId="0" topLeftCell="A7">
      <pane xSplit="2" ySplit="8" topLeftCell="C15" activePane="bottomRight" state="frozen"/>
      <selection pane="topLeft" activeCell="A7" sqref="A7"/>
      <selection pane="topRight" activeCell="V7" sqref="V7"/>
      <selection pane="bottomLeft" activeCell="A73" sqref="A73"/>
      <selection pane="bottomRight" activeCell="A7" sqref="A7:B11"/>
    </sheetView>
  </sheetViews>
  <sheetFormatPr defaultColWidth="9.140625" defaultRowHeight="12.75"/>
  <cols>
    <col min="1" max="1" width="4.7109375" style="0" customWidth="1"/>
    <col min="2" max="2" width="18.421875" style="0" customWidth="1"/>
    <col min="3" max="3" width="3.140625" style="0" customWidth="1"/>
    <col min="4" max="4" width="3.421875" style="0" customWidth="1"/>
    <col min="5" max="6" width="2.8515625" style="0" customWidth="1"/>
    <col min="7" max="7" width="2.57421875" style="0" customWidth="1"/>
    <col min="8" max="8" width="2.8515625" style="0" customWidth="1"/>
    <col min="9" max="9" width="2.57421875" style="0" customWidth="1"/>
    <col min="10" max="10" width="3.28125" style="0" customWidth="1"/>
    <col min="11" max="11" width="3.57421875" style="0" customWidth="1"/>
    <col min="12" max="12" width="5.28125" style="0" customWidth="1"/>
    <col min="13" max="13" width="4.00390625" style="0" customWidth="1"/>
    <col min="14" max="18" width="4.140625" style="0" customWidth="1"/>
    <col min="19" max="19" width="6.57421875" style="0" customWidth="1"/>
    <col min="20" max="20" width="4.140625" style="0" customWidth="1"/>
    <col min="21" max="21" width="3.8515625" style="0" customWidth="1"/>
    <col min="22" max="23" width="4.140625" style="0" customWidth="1"/>
    <col min="24" max="24" width="4.8515625" style="0" customWidth="1"/>
    <col min="25" max="25" width="3.57421875" style="0" customWidth="1"/>
    <col min="26" max="26" width="4.421875" style="0" customWidth="1"/>
    <col min="27" max="27" width="5.00390625" style="0" customWidth="1"/>
    <col min="28" max="28" width="3.28125" style="0" customWidth="1"/>
    <col min="29" max="30" width="4.00390625" style="0" customWidth="1"/>
    <col min="31" max="31" width="4.57421875" style="0" customWidth="1"/>
    <col min="32" max="32" width="25.57421875" style="0" customWidth="1"/>
    <col min="33" max="33" width="4.28125" style="0" customWidth="1"/>
    <col min="34" max="34" width="3.28125" style="0" customWidth="1"/>
    <col min="36" max="36" width="13.00390625" style="0" customWidth="1"/>
    <col min="37" max="37" width="18.57421875" style="0" customWidth="1"/>
    <col min="38" max="38" width="11.421875" style="0" customWidth="1"/>
    <col min="39" max="39" width="11.57421875" style="0" customWidth="1"/>
    <col min="41" max="41" width="11.8515625" style="0" customWidth="1"/>
  </cols>
  <sheetData>
    <row r="1" ht="12.75" customHeight="1">
      <c r="B1" s="47" t="s">
        <v>65</v>
      </c>
    </row>
    <row r="2" ht="15.75">
      <c r="C2" s="66" t="s">
        <v>66</v>
      </c>
    </row>
    <row r="3" ht="15.75">
      <c r="M3" s="67" t="s">
        <v>67</v>
      </c>
    </row>
    <row r="5" spans="1:31" ht="12.75" customHeight="1">
      <c r="A5" s="1" t="s">
        <v>1</v>
      </c>
      <c r="B5" s="2" t="s">
        <v>2</v>
      </c>
      <c r="C5" s="189" t="s">
        <v>3</v>
      </c>
      <c r="D5" s="189"/>
      <c r="E5" s="189"/>
      <c r="F5" s="189"/>
      <c r="G5" s="189"/>
      <c r="H5" s="189"/>
      <c r="I5" s="189"/>
      <c r="J5" s="189"/>
      <c r="K5" s="189"/>
      <c r="L5" s="189" t="s">
        <v>4</v>
      </c>
      <c r="M5" s="189"/>
      <c r="N5" s="189"/>
      <c r="O5" s="189"/>
      <c r="P5" s="189"/>
      <c r="Q5" s="189"/>
      <c r="R5" s="189"/>
      <c r="S5" s="189"/>
      <c r="T5" s="188" t="s">
        <v>68</v>
      </c>
      <c r="U5" s="188"/>
      <c r="V5" s="188"/>
      <c r="W5" s="188"/>
      <c r="X5" s="188"/>
      <c r="Y5" s="188" t="s">
        <v>6</v>
      </c>
      <c r="Z5" s="188"/>
      <c r="AA5" s="188"/>
      <c r="AB5" s="188" t="s">
        <v>69</v>
      </c>
      <c r="AC5" s="188"/>
      <c r="AD5" s="188"/>
      <c r="AE5" s="188"/>
    </row>
    <row r="6" spans="1:31" ht="12.75">
      <c r="A6" s="1"/>
      <c r="B6" s="2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</row>
    <row r="7" spans="1:31" ht="12.75" customHeight="1">
      <c r="A7" s="184"/>
      <c r="B7" s="184"/>
      <c r="C7" s="173" t="s">
        <v>70</v>
      </c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</row>
    <row r="8" spans="1:37" ht="15.75">
      <c r="A8" s="184"/>
      <c r="B8" s="184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J8" s="66"/>
      <c r="AK8" s="66"/>
    </row>
    <row r="9" spans="1:31" ht="12.75">
      <c r="A9" s="184"/>
      <c r="B9" s="184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</row>
    <row r="10" spans="1:31" ht="12.75">
      <c r="A10" s="184"/>
      <c r="B10" s="184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</row>
    <row r="11" spans="1:31" ht="12.75">
      <c r="A11" s="184"/>
      <c r="B11" s="184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</row>
    <row r="12" spans="1:31" ht="12.75" customHeight="1" thickBot="1">
      <c r="A12" s="165" t="s">
        <v>1</v>
      </c>
      <c r="B12" s="179" t="s">
        <v>71</v>
      </c>
      <c r="C12" s="185" t="s">
        <v>3</v>
      </c>
      <c r="D12" s="185"/>
      <c r="E12" s="185"/>
      <c r="F12" s="185"/>
      <c r="G12" s="185"/>
      <c r="H12" s="185"/>
      <c r="I12" s="185"/>
      <c r="J12" s="185"/>
      <c r="K12" s="185"/>
      <c r="L12" s="190" t="s">
        <v>72</v>
      </c>
      <c r="M12" s="190"/>
      <c r="N12" s="190"/>
      <c r="O12" s="190"/>
      <c r="P12" s="190"/>
      <c r="Q12" s="190"/>
      <c r="R12" s="190"/>
      <c r="S12" s="190"/>
      <c r="T12" s="182" t="s">
        <v>5</v>
      </c>
      <c r="U12" s="182"/>
      <c r="V12" s="182"/>
      <c r="W12" s="182"/>
      <c r="X12" s="182"/>
      <c r="Y12" s="182" t="s">
        <v>6</v>
      </c>
      <c r="Z12" s="182"/>
      <c r="AA12" s="182"/>
      <c r="AB12" s="182" t="s">
        <v>7</v>
      </c>
      <c r="AC12" s="182"/>
      <c r="AD12" s="182"/>
      <c r="AE12" s="182"/>
    </row>
    <row r="13" spans="1:31" ht="13.5" thickBot="1">
      <c r="A13" s="165"/>
      <c r="B13" s="179"/>
      <c r="C13" s="185"/>
      <c r="D13" s="185"/>
      <c r="E13" s="185"/>
      <c r="F13" s="185"/>
      <c r="G13" s="185"/>
      <c r="H13" s="185"/>
      <c r="I13" s="185"/>
      <c r="J13" s="185"/>
      <c r="K13" s="185"/>
      <c r="L13" s="190"/>
      <c r="M13" s="190"/>
      <c r="N13" s="190"/>
      <c r="O13" s="190"/>
      <c r="P13" s="190"/>
      <c r="Q13" s="190"/>
      <c r="R13" s="190"/>
      <c r="S13" s="190"/>
      <c r="T13" s="182"/>
      <c r="U13" s="182"/>
      <c r="V13" s="182"/>
      <c r="W13" s="182"/>
      <c r="X13" s="182"/>
      <c r="Y13" s="182"/>
      <c r="Z13" s="183"/>
      <c r="AA13" s="182"/>
      <c r="AB13" s="182"/>
      <c r="AC13" s="182"/>
      <c r="AD13" s="182"/>
      <c r="AE13" s="182"/>
    </row>
    <row r="14" spans="1:31" ht="152.25" customHeight="1">
      <c r="A14" s="165"/>
      <c r="B14" s="179"/>
      <c r="C14" s="68" t="s">
        <v>73</v>
      </c>
      <c r="D14" s="68" t="s">
        <v>74</v>
      </c>
      <c r="E14" s="68" t="s">
        <v>75</v>
      </c>
      <c r="F14" s="68" t="s">
        <v>76</v>
      </c>
      <c r="G14" s="68" t="s">
        <v>77</v>
      </c>
      <c r="H14" s="68" t="s">
        <v>78</v>
      </c>
      <c r="I14" s="68" t="s">
        <v>79</v>
      </c>
      <c r="J14" s="68" t="s">
        <v>88</v>
      </c>
      <c r="K14" s="69" t="s">
        <v>11</v>
      </c>
      <c r="L14" s="141" t="s">
        <v>102</v>
      </c>
      <c r="M14" s="141" t="s">
        <v>106</v>
      </c>
      <c r="N14" s="71" t="s">
        <v>80</v>
      </c>
      <c r="O14" s="72" t="s">
        <v>81</v>
      </c>
      <c r="P14" s="163" t="s">
        <v>109</v>
      </c>
      <c r="Q14" s="143" t="s">
        <v>104</v>
      </c>
      <c r="R14" s="143" t="s">
        <v>103</v>
      </c>
      <c r="S14" s="73" t="s">
        <v>21</v>
      </c>
      <c r="T14" s="70" t="s">
        <v>82</v>
      </c>
      <c r="U14" s="72" t="s">
        <v>89</v>
      </c>
      <c r="V14" s="72" t="s">
        <v>90</v>
      </c>
      <c r="W14" s="72" t="s">
        <v>91</v>
      </c>
      <c r="X14" s="74" t="s">
        <v>26</v>
      </c>
      <c r="Y14" s="138" t="s">
        <v>105</v>
      </c>
      <c r="Z14" s="142" t="s">
        <v>107</v>
      </c>
      <c r="AA14" s="73" t="s">
        <v>33</v>
      </c>
      <c r="AB14" s="75" t="s">
        <v>83</v>
      </c>
      <c r="AC14" s="75" t="s">
        <v>84</v>
      </c>
      <c r="AD14" s="108" t="s">
        <v>92</v>
      </c>
      <c r="AE14" s="74" t="s">
        <v>85</v>
      </c>
    </row>
    <row r="15" spans="1:32" ht="15" customHeight="1">
      <c r="A15" s="51">
        <v>1</v>
      </c>
      <c r="B15" s="52" t="s">
        <v>34</v>
      </c>
      <c r="C15" s="15"/>
      <c r="D15" s="15"/>
      <c r="E15" s="19"/>
      <c r="F15" s="15"/>
      <c r="G15" s="15"/>
      <c r="H15" s="15"/>
      <c r="I15" s="15"/>
      <c r="J15" s="9"/>
      <c r="K15" s="10">
        <f>SUM(C15:J15)</f>
        <v>0</v>
      </c>
      <c r="M15" s="15">
        <v>5</v>
      </c>
      <c r="N15" s="19"/>
      <c r="O15" s="121">
        <v>0</v>
      </c>
      <c r="P15" s="120">
        <v>3</v>
      </c>
      <c r="Q15" s="159"/>
      <c r="R15" s="159"/>
      <c r="S15" s="78">
        <f>SUM(M15:R15)</f>
        <v>8</v>
      </c>
      <c r="T15" s="120"/>
      <c r="U15" s="118"/>
      <c r="V15" s="118"/>
      <c r="W15" s="118"/>
      <c r="X15" s="12">
        <f>SUM(T15:W15)</f>
        <v>0</v>
      </c>
      <c r="Y15" s="120">
        <v>1</v>
      </c>
      <c r="Z15" s="118">
        <v>2</v>
      </c>
      <c r="AA15" s="12">
        <f>SUM(Y15:Z15)</f>
        <v>3</v>
      </c>
      <c r="AB15" s="122"/>
      <c r="AC15" s="122"/>
      <c r="AD15" s="122"/>
      <c r="AE15" s="148">
        <f>SUM(AB15:AD15)</f>
        <v>0</v>
      </c>
      <c r="AF15" s="128" t="s">
        <v>34</v>
      </c>
    </row>
    <row r="16" spans="1:32" ht="15" customHeight="1">
      <c r="A16" s="51">
        <v>2</v>
      </c>
      <c r="B16" s="52" t="s">
        <v>35</v>
      </c>
      <c r="C16" s="15"/>
      <c r="D16" s="15"/>
      <c r="E16" s="54"/>
      <c r="F16" s="15"/>
      <c r="G16" s="15"/>
      <c r="H16" s="15"/>
      <c r="I16" s="15"/>
      <c r="J16" s="9"/>
      <c r="K16" s="10">
        <f>SUM(C16:J16)</f>
        <v>0</v>
      </c>
      <c r="L16" s="27"/>
      <c r="M16" s="77">
        <v>4</v>
      </c>
      <c r="N16" s="22"/>
      <c r="O16" s="79">
        <v>2</v>
      </c>
      <c r="P16" s="158">
        <v>1</v>
      </c>
      <c r="Q16" s="126"/>
      <c r="R16" s="126"/>
      <c r="S16" s="78">
        <f>SUM(M16:R16)</f>
        <v>7</v>
      </c>
      <c r="T16" s="17"/>
      <c r="U16" s="18"/>
      <c r="V16" s="18"/>
      <c r="W16" s="18"/>
      <c r="X16" s="12">
        <f>SUM(T16:W16)</f>
        <v>0</v>
      </c>
      <c r="Y16" s="17">
        <v>1</v>
      </c>
      <c r="Z16" s="18">
        <v>2</v>
      </c>
      <c r="AA16" s="12">
        <f>SUM(Y16:Z16)</f>
        <v>3</v>
      </c>
      <c r="AB16" s="21"/>
      <c r="AC16" s="76"/>
      <c r="AD16" s="76"/>
      <c r="AE16" s="12">
        <f>SUM(AB16:AD16)</f>
        <v>0</v>
      </c>
      <c r="AF16" s="128" t="s">
        <v>35</v>
      </c>
    </row>
    <row r="17" spans="1:32" ht="15" customHeight="1">
      <c r="A17" s="51">
        <v>3</v>
      </c>
      <c r="B17" s="52" t="s">
        <v>36</v>
      </c>
      <c r="C17" s="15"/>
      <c r="D17" s="15"/>
      <c r="E17" s="54"/>
      <c r="F17" s="15"/>
      <c r="G17" s="15"/>
      <c r="H17" s="15"/>
      <c r="I17" s="15"/>
      <c r="J17" s="9"/>
      <c r="K17" s="150">
        <f>SUM(C17:J17)</f>
        <v>0</v>
      </c>
      <c r="L17" s="126"/>
      <c r="M17" s="151">
        <v>4</v>
      </c>
      <c r="N17" s="22"/>
      <c r="O17" s="79">
        <v>0</v>
      </c>
      <c r="P17" s="65">
        <v>1</v>
      </c>
      <c r="Q17" s="64"/>
      <c r="R17" s="64"/>
      <c r="S17" s="78">
        <f>SUM(M17:R17)</f>
        <v>5</v>
      </c>
      <c r="T17" s="17"/>
      <c r="U17" s="18"/>
      <c r="V17" s="18"/>
      <c r="W17" s="18"/>
      <c r="X17" s="12">
        <f>SUM(T17:W17)</f>
        <v>0</v>
      </c>
      <c r="Y17" s="17">
        <v>1</v>
      </c>
      <c r="Z17" s="18">
        <v>2</v>
      </c>
      <c r="AA17" s="12">
        <f>SUM(Y17:Z17)</f>
        <v>3</v>
      </c>
      <c r="AB17" s="21"/>
      <c r="AC17" s="76"/>
      <c r="AD17" s="76"/>
      <c r="AE17" s="12">
        <f>SUM(AB17:AD17)</f>
        <v>0</v>
      </c>
      <c r="AF17" s="128" t="s">
        <v>36</v>
      </c>
    </row>
    <row r="18" spans="1:32" ht="15" customHeight="1">
      <c r="A18" s="51">
        <v>4</v>
      </c>
      <c r="B18" s="52" t="s">
        <v>37</v>
      </c>
      <c r="C18" s="15"/>
      <c r="D18" s="15"/>
      <c r="E18" s="54"/>
      <c r="F18" s="15"/>
      <c r="G18" s="15"/>
      <c r="H18" s="15"/>
      <c r="I18" s="15"/>
      <c r="J18" s="9"/>
      <c r="K18" s="150">
        <f>SUM(C18:J18)</f>
        <v>0</v>
      </c>
      <c r="L18" s="126"/>
      <c r="M18" s="151">
        <v>4</v>
      </c>
      <c r="N18" s="22"/>
      <c r="O18" s="79">
        <v>0</v>
      </c>
      <c r="P18" s="65">
        <v>2</v>
      </c>
      <c r="Q18" s="77"/>
      <c r="R18" s="77"/>
      <c r="S18" s="78">
        <f>SUM(M18:R18)</f>
        <v>6</v>
      </c>
      <c r="T18" s="17"/>
      <c r="U18" s="18"/>
      <c r="V18" s="18"/>
      <c r="W18" s="18"/>
      <c r="X18" s="12">
        <f>SUM(T18:W18)</f>
        <v>0</v>
      </c>
      <c r="Y18" s="17">
        <v>1</v>
      </c>
      <c r="Z18" s="18">
        <v>2</v>
      </c>
      <c r="AA18" s="12">
        <f>SUM(Y18:Z18)</f>
        <v>3</v>
      </c>
      <c r="AB18" s="21"/>
      <c r="AC18" s="76"/>
      <c r="AD18" s="76"/>
      <c r="AE18" s="12">
        <f>SUM(AB18:AD18)</f>
        <v>0</v>
      </c>
      <c r="AF18" s="128" t="s">
        <v>37</v>
      </c>
    </row>
    <row r="19" spans="1:32" ht="15" customHeight="1">
      <c r="A19" s="186">
        <v>5</v>
      </c>
      <c r="B19" s="80" t="s">
        <v>38</v>
      </c>
      <c r="C19" s="15"/>
      <c r="D19" s="15"/>
      <c r="E19" s="54"/>
      <c r="F19" s="15"/>
      <c r="G19" s="15"/>
      <c r="H19" s="15"/>
      <c r="I19" s="15"/>
      <c r="J19" s="9"/>
      <c r="K19" s="150">
        <f>SUM(C19:J19)</f>
        <v>0</v>
      </c>
      <c r="L19" s="126"/>
      <c r="M19" s="151">
        <v>4</v>
      </c>
      <c r="N19" s="22"/>
      <c r="O19" s="79">
        <v>4</v>
      </c>
      <c r="P19" s="65">
        <v>1</v>
      </c>
      <c r="Q19" s="77"/>
      <c r="R19" s="77"/>
      <c r="S19" s="78">
        <f>SUM(M19:R19)</f>
        <v>9</v>
      </c>
      <c r="T19" s="17"/>
      <c r="U19" s="18"/>
      <c r="V19" s="18"/>
      <c r="W19" s="18"/>
      <c r="X19" s="12">
        <f>SUM(T19:W19)</f>
        <v>0</v>
      </c>
      <c r="Y19" s="17">
        <v>1</v>
      </c>
      <c r="Z19" s="18">
        <v>2</v>
      </c>
      <c r="AA19" s="12">
        <f>SUM(Y19:Z19)</f>
        <v>3</v>
      </c>
      <c r="AB19" s="21"/>
      <c r="AC19" s="76"/>
      <c r="AD19" s="76"/>
      <c r="AE19" s="12">
        <f>SUM(AB19:AD19)</f>
        <v>0</v>
      </c>
      <c r="AF19" s="127" t="s">
        <v>38</v>
      </c>
    </row>
    <row r="20" spans="1:32" ht="15" customHeight="1">
      <c r="A20" s="187"/>
      <c r="B20" s="92" t="s">
        <v>93</v>
      </c>
      <c r="C20" s="15"/>
      <c r="D20" s="15"/>
      <c r="E20" s="54"/>
      <c r="F20" s="15"/>
      <c r="G20" s="15"/>
      <c r="H20" s="15"/>
      <c r="I20" s="15"/>
      <c r="J20" s="9"/>
      <c r="K20" s="150">
        <v>0</v>
      </c>
      <c r="L20" s="154"/>
      <c r="M20" s="151"/>
      <c r="N20" s="22"/>
      <c r="O20" s="79"/>
      <c r="P20" s="155"/>
      <c r="Q20" s="156"/>
      <c r="R20" s="156"/>
      <c r="S20" s="78">
        <v>0</v>
      </c>
      <c r="T20" s="17"/>
      <c r="U20" s="18"/>
      <c r="V20" s="18"/>
      <c r="W20" s="18"/>
      <c r="X20" s="12">
        <v>0</v>
      </c>
      <c r="Y20" s="17"/>
      <c r="Z20" s="18"/>
      <c r="AA20" s="12"/>
      <c r="AB20" s="21"/>
      <c r="AC20" s="76"/>
      <c r="AD20" s="76"/>
      <c r="AE20" s="12">
        <v>0</v>
      </c>
      <c r="AF20" s="92" t="s">
        <v>93</v>
      </c>
    </row>
    <row r="21" spans="1:32" ht="15" customHeight="1">
      <c r="A21" s="175">
        <v>6</v>
      </c>
      <c r="B21" s="52" t="s">
        <v>39</v>
      </c>
      <c r="C21" s="15"/>
      <c r="D21" s="15"/>
      <c r="E21" s="54"/>
      <c r="F21" s="15"/>
      <c r="G21" s="15"/>
      <c r="H21" s="15"/>
      <c r="I21" s="15"/>
      <c r="J21" s="9"/>
      <c r="K21" s="150">
        <f>SUM(C21:J21)</f>
        <v>0</v>
      </c>
      <c r="L21" s="154"/>
      <c r="M21" s="77">
        <v>10</v>
      </c>
      <c r="N21" s="22"/>
      <c r="O21" s="79">
        <v>4</v>
      </c>
      <c r="P21" s="126">
        <v>1</v>
      </c>
      <c r="Q21" s="126"/>
      <c r="R21" s="126"/>
      <c r="S21" s="78">
        <f>SUM(L21:R21)</f>
        <v>15</v>
      </c>
      <c r="T21" s="17"/>
      <c r="U21" s="18"/>
      <c r="V21" s="18"/>
      <c r="W21" s="18"/>
      <c r="X21" s="12">
        <f>SUM(T21:W21)</f>
        <v>0</v>
      </c>
      <c r="Y21" s="17">
        <v>1</v>
      </c>
      <c r="Z21" s="18">
        <v>2</v>
      </c>
      <c r="AA21" s="12">
        <f>SUM(Y21:Z21)</f>
        <v>3</v>
      </c>
      <c r="AB21" s="21"/>
      <c r="AC21" s="76"/>
      <c r="AD21" s="76">
        <v>1</v>
      </c>
      <c r="AE21" s="12">
        <f>SUM(AB21:AD21)</f>
        <v>1</v>
      </c>
      <c r="AF21" s="128" t="s">
        <v>39</v>
      </c>
    </row>
    <row r="22" spans="1:32" ht="15" customHeight="1">
      <c r="A22" s="176"/>
      <c r="B22" s="14" t="s">
        <v>94</v>
      </c>
      <c r="C22" s="15"/>
      <c r="D22" s="15"/>
      <c r="E22" s="54"/>
      <c r="F22" s="15"/>
      <c r="G22" s="15"/>
      <c r="H22" s="15"/>
      <c r="I22" s="15"/>
      <c r="J22" s="9"/>
      <c r="K22" s="150">
        <v>0</v>
      </c>
      <c r="L22" s="154"/>
      <c r="M22" s="151"/>
      <c r="N22" s="22"/>
      <c r="O22" s="79"/>
      <c r="P22" s="157"/>
      <c r="Q22" s="64"/>
      <c r="R22" s="64"/>
      <c r="S22" s="78">
        <v>0</v>
      </c>
      <c r="T22" s="17"/>
      <c r="U22" s="18"/>
      <c r="V22" s="18"/>
      <c r="W22" s="18"/>
      <c r="X22" s="12">
        <v>0</v>
      </c>
      <c r="Y22" s="17"/>
      <c r="Z22" s="18"/>
      <c r="AA22" s="12"/>
      <c r="AB22" s="21"/>
      <c r="AC22" s="76"/>
      <c r="AD22" s="76"/>
      <c r="AE22" s="12">
        <v>0</v>
      </c>
      <c r="AF22" s="149" t="s">
        <v>94</v>
      </c>
    </row>
    <row r="23" spans="1:32" ht="15" customHeight="1">
      <c r="A23" s="51">
        <v>7</v>
      </c>
      <c r="B23" s="52" t="s">
        <v>40</v>
      </c>
      <c r="C23" s="15"/>
      <c r="D23" s="15"/>
      <c r="E23" s="19"/>
      <c r="F23" s="15"/>
      <c r="G23" s="15"/>
      <c r="H23" s="15"/>
      <c r="I23" s="15"/>
      <c r="J23" s="9"/>
      <c r="K23" s="150">
        <f>SUM(C23:J23)</f>
        <v>0</v>
      </c>
      <c r="L23" s="126"/>
      <c r="M23" s="151">
        <v>4</v>
      </c>
      <c r="N23" s="22"/>
      <c r="O23" s="79">
        <v>0</v>
      </c>
      <c r="P23" s="65">
        <v>1</v>
      </c>
      <c r="Q23" s="77"/>
      <c r="R23" s="77"/>
      <c r="S23" s="78">
        <f>SUM(M23:R23)</f>
        <v>5</v>
      </c>
      <c r="T23" s="17"/>
      <c r="U23" s="18"/>
      <c r="V23" s="18"/>
      <c r="W23" s="18"/>
      <c r="X23" s="12">
        <f>SUM(T23:W23)</f>
        <v>0</v>
      </c>
      <c r="Y23" s="17">
        <v>1</v>
      </c>
      <c r="Z23" s="18">
        <v>2</v>
      </c>
      <c r="AA23" s="12">
        <f>SUM(Y23:Z23)</f>
        <v>3</v>
      </c>
      <c r="AB23" s="21"/>
      <c r="AC23" s="76"/>
      <c r="AD23" s="76"/>
      <c r="AE23" s="12">
        <f>SUM(AB23:AD23)</f>
        <v>0</v>
      </c>
      <c r="AF23" s="128" t="s">
        <v>40</v>
      </c>
    </row>
    <row r="24" spans="1:32" ht="15" customHeight="1">
      <c r="A24" s="175">
        <v>8</v>
      </c>
      <c r="B24" s="52" t="s">
        <v>41</v>
      </c>
      <c r="C24" s="15"/>
      <c r="D24" s="15"/>
      <c r="E24" s="54"/>
      <c r="F24" s="15"/>
      <c r="G24" s="15"/>
      <c r="H24" s="15"/>
      <c r="I24" s="15"/>
      <c r="J24" s="9"/>
      <c r="K24" s="150">
        <f>SUM(C24:J24)</f>
        <v>0</v>
      </c>
      <c r="L24" s="126"/>
      <c r="M24" s="151">
        <v>3</v>
      </c>
      <c r="N24" s="22"/>
      <c r="O24" s="79">
        <v>1</v>
      </c>
      <c r="P24" s="65">
        <v>2</v>
      </c>
      <c r="Q24" s="77"/>
      <c r="R24" s="77"/>
      <c r="S24" s="78">
        <f>SUM(M24:R24)</f>
        <v>6</v>
      </c>
      <c r="T24" s="17"/>
      <c r="U24" s="18"/>
      <c r="V24" s="18"/>
      <c r="W24" s="18"/>
      <c r="X24" s="12">
        <f>SUM(T24:W24)</f>
        <v>0</v>
      </c>
      <c r="Y24" s="17">
        <v>1</v>
      </c>
      <c r="Z24" s="18">
        <v>2</v>
      </c>
      <c r="AA24" s="12">
        <f>SUM(Y24:Z24)</f>
        <v>3</v>
      </c>
      <c r="AB24" s="21"/>
      <c r="AC24" s="76"/>
      <c r="AD24" s="76"/>
      <c r="AE24" s="12">
        <f>SUM(AB24:AD24)</f>
        <v>0</v>
      </c>
      <c r="AF24" s="128" t="s">
        <v>41</v>
      </c>
    </row>
    <row r="25" spans="1:32" ht="15" customHeight="1">
      <c r="A25" s="177"/>
      <c r="B25" s="14" t="s">
        <v>95</v>
      </c>
      <c r="C25" s="15"/>
      <c r="D25" s="15"/>
      <c r="E25" s="54"/>
      <c r="F25" s="15"/>
      <c r="G25" s="15"/>
      <c r="H25" s="15"/>
      <c r="I25" s="15"/>
      <c r="J25" s="9"/>
      <c r="K25" s="150">
        <v>0</v>
      </c>
      <c r="L25" s="154"/>
      <c r="M25" s="151"/>
      <c r="N25" s="22"/>
      <c r="O25" s="79"/>
      <c r="P25" s="65"/>
      <c r="Q25" s="77"/>
      <c r="R25" s="77"/>
      <c r="S25" s="78">
        <v>0</v>
      </c>
      <c r="T25" s="17"/>
      <c r="U25" s="18"/>
      <c r="V25" s="18"/>
      <c r="W25" s="81"/>
      <c r="X25" s="12">
        <v>0</v>
      </c>
      <c r="Y25" s="17"/>
      <c r="Z25" s="18"/>
      <c r="AA25" s="12"/>
      <c r="AB25" s="21"/>
      <c r="AC25" s="76"/>
      <c r="AD25" s="76"/>
      <c r="AE25" s="12">
        <v>0</v>
      </c>
      <c r="AF25" s="149" t="s">
        <v>95</v>
      </c>
    </row>
    <row r="26" spans="1:32" ht="15" customHeight="1">
      <c r="A26" s="177"/>
      <c r="B26" s="14" t="s">
        <v>96</v>
      </c>
      <c r="C26" s="15"/>
      <c r="D26" s="15"/>
      <c r="E26" s="54"/>
      <c r="F26" s="15"/>
      <c r="G26" s="15"/>
      <c r="H26" s="15"/>
      <c r="I26" s="15"/>
      <c r="J26" s="9"/>
      <c r="K26" s="150">
        <v>0</v>
      </c>
      <c r="L26" s="154"/>
      <c r="M26" s="151"/>
      <c r="N26" s="22"/>
      <c r="O26" s="79"/>
      <c r="P26" s="65"/>
      <c r="Q26" s="77"/>
      <c r="R26" s="77"/>
      <c r="S26" s="78">
        <v>0</v>
      </c>
      <c r="T26" s="17"/>
      <c r="U26" s="18"/>
      <c r="V26" s="18"/>
      <c r="W26" s="81"/>
      <c r="X26" s="12">
        <v>0</v>
      </c>
      <c r="Y26" s="17"/>
      <c r="Z26" s="18"/>
      <c r="AA26" s="12"/>
      <c r="AB26" s="21"/>
      <c r="AC26" s="76"/>
      <c r="AD26" s="76"/>
      <c r="AE26" s="12">
        <v>0</v>
      </c>
      <c r="AF26" s="149" t="s">
        <v>96</v>
      </c>
    </row>
    <row r="27" spans="1:32" ht="15" customHeight="1">
      <c r="A27" s="176"/>
      <c r="B27" s="14" t="s">
        <v>97</v>
      </c>
      <c r="C27" s="15"/>
      <c r="D27" s="15"/>
      <c r="E27" s="54"/>
      <c r="F27" s="15"/>
      <c r="G27" s="15"/>
      <c r="H27" s="15"/>
      <c r="I27" s="15"/>
      <c r="J27" s="9"/>
      <c r="K27" s="150">
        <v>0</v>
      </c>
      <c r="L27" s="154"/>
      <c r="M27" s="151"/>
      <c r="N27" s="22"/>
      <c r="O27" s="79"/>
      <c r="P27" s="65"/>
      <c r="Q27" s="77"/>
      <c r="R27" s="77"/>
      <c r="S27" s="78">
        <v>0</v>
      </c>
      <c r="T27" s="17"/>
      <c r="U27" s="18"/>
      <c r="V27" s="18"/>
      <c r="W27" s="81"/>
      <c r="X27" s="12">
        <v>0</v>
      </c>
      <c r="Y27" s="17"/>
      <c r="Z27" s="18"/>
      <c r="AA27" s="12"/>
      <c r="AB27" s="21"/>
      <c r="AC27" s="76"/>
      <c r="AD27" s="76"/>
      <c r="AE27" s="12">
        <v>0</v>
      </c>
      <c r="AF27" s="149" t="s">
        <v>97</v>
      </c>
    </row>
    <row r="28" spans="1:32" ht="15" customHeight="1">
      <c r="A28" s="51">
        <v>9</v>
      </c>
      <c r="B28" s="52" t="s">
        <v>42</v>
      </c>
      <c r="C28" s="15"/>
      <c r="D28" s="15"/>
      <c r="E28" s="54"/>
      <c r="F28" s="15"/>
      <c r="G28" s="15"/>
      <c r="H28" s="15"/>
      <c r="I28" s="15"/>
      <c r="J28" s="9"/>
      <c r="K28" s="150">
        <f>SUM(C28:J28)</f>
        <v>0</v>
      </c>
      <c r="L28" s="126"/>
      <c r="M28" s="151">
        <v>4</v>
      </c>
      <c r="N28" s="22"/>
      <c r="O28" s="79">
        <v>0</v>
      </c>
      <c r="P28" s="65">
        <v>1</v>
      </c>
      <c r="Q28" s="77"/>
      <c r="R28" s="77"/>
      <c r="S28" s="78">
        <f>SUM(M28:R28)</f>
        <v>5</v>
      </c>
      <c r="T28" s="17"/>
      <c r="U28" s="18"/>
      <c r="V28" s="18"/>
      <c r="W28" s="81"/>
      <c r="X28" s="12">
        <f>SUM(T28:W28)</f>
        <v>0</v>
      </c>
      <c r="Y28" s="17">
        <v>1</v>
      </c>
      <c r="Z28" s="18">
        <v>2</v>
      </c>
      <c r="AA28" s="12">
        <f>SUM(Y28:Z28)</f>
        <v>3</v>
      </c>
      <c r="AB28" s="21"/>
      <c r="AC28" s="76"/>
      <c r="AD28" s="76"/>
      <c r="AE28" s="12">
        <f>SUM(AB28:AD28)</f>
        <v>0</v>
      </c>
      <c r="AF28" s="128" t="s">
        <v>42</v>
      </c>
    </row>
    <row r="29" spans="1:32" ht="15" customHeight="1">
      <c r="A29" s="61">
        <v>10</v>
      </c>
      <c r="B29" s="58" t="s">
        <v>43</v>
      </c>
      <c r="C29" s="26"/>
      <c r="D29" s="26"/>
      <c r="E29" s="82"/>
      <c r="F29" s="26"/>
      <c r="G29" s="26"/>
      <c r="H29" s="26"/>
      <c r="I29" s="26"/>
      <c r="J29" s="83"/>
      <c r="K29" s="150">
        <f>SUM(C29:J29)</f>
        <v>0</v>
      </c>
      <c r="L29" s="154"/>
      <c r="M29" s="152">
        <v>4</v>
      </c>
      <c r="N29" s="28"/>
      <c r="O29" s="84">
        <v>0</v>
      </c>
      <c r="P29" s="65">
        <v>1</v>
      </c>
      <c r="Q29" s="77"/>
      <c r="R29" s="77"/>
      <c r="S29" s="78">
        <f>SUM(L29:R29)</f>
        <v>5</v>
      </c>
      <c r="T29" s="30"/>
      <c r="U29" s="17"/>
      <c r="V29" s="17"/>
      <c r="W29" s="81"/>
      <c r="X29" s="12">
        <f>SUM(T29:W29)</f>
        <v>0</v>
      </c>
      <c r="Y29" s="17">
        <v>1</v>
      </c>
      <c r="Z29" s="81">
        <v>2</v>
      </c>
      <c r="AA29" s="12">
        <f>SUM(Y29:Z29)</f>
        <v>3</v>
      </c>
      <c r="AB29" s="21"/>
      <c r="AC29" s="76"/>
      <c r="AD29" s="76"/>
      <c r="AE29" s="12">
        <f>SUM(AB29:AD29)</f>
        <v>0</v>
      </c>
      <c r="AF29" s="128" t="s">
        <v>43</v>
      </c>
    </row>
    <row r="30" spans="1:32" ht="12.75">
      <c r="A30" s="3"/>
      <c r="B30" s="31" t="s">
        <v>44</v>
      </c>
      <c r="C30" s="32">
        <f aca="true" t="shared" si="0" ref="C30:AE30">SUM(C15:C29)</f>
        <v>0</v>
      </c>
      <c r="D30" s="32">
        <f t="shared" si="0"/>
        <v>0</v>
      </c>
      <c r="E30" s="32">
        <f t="shared" si="0"/>
        <v>0</v>
      </c>
      <c r="F30" s="32">
        <f t="shared" si="0"/>
        <v>0</v>
      </c>
      <c r="G30" s="32">
        <f t="shared" si="0"/>
        <v>0</v>
      </c>
      <c r="H30" s="32">
        <f t="shared" si="0"/>
        <v>0</v>
      </c>
      <c r="I30" s="32">
        <f t="shared" si="0"/>
        <v>0</v>
      </c>
      <c r="J30" s="32">
        <f t="shared" si="0"/>
        <v>0</v>
      </c>
      <c r="K30" s="33">
        <f t="shared" si="0"/>
        <v>0</v>
      </c>
      <c r="L30" s="153">
        <f t="shared" si="0"/>
        <v>0</v>
      </c>
      <c r="M30" s="32">
        <f>SUM(M15:M29)</f>
        <v>46</v>
      </c>
      <c r="N30" s="32">
        <f t="shared" si="0"/>
        <v>0</v>
      </c>
      <c r="O30" s="85">
        <f t="shared" si="0"/>
        <v>11</v>
      </c>
      <c r="P30" s="32">
        <f t="shared" si="0"/>
        <v>14</v>
      </c>
      <c r="Q30" s="32">
        <f t="shared" si="0"/>
        <v>0</v>
      </c>
      <c r="R30" s="32">
        <f t="shared" si="0"/>
        <v>0</v>
      </c>
      <c r="S30" s="105">
        <f t="shared" si="0"/>
        <v>71</v>
      </c>
      <c r="T30" s="36">
        <f t="shared" si="0"/>
        <v>0</v>
      </c>
      <c r="U30" s="36">
        <f t="shared" si="0"/>
        <v>0</v>
      </c>
      <c r="V30" s="35">
        <f t="shared" si="0"/>
        <v>0</v>
      </c>
      <c r="W30" s="35">
        <f t="shared" si="0"/>
        <v>0</v>
      </c>
      <c r="X30" s="86">
        <f t="shared" si="0"/>
        <v>0</v>
      </c>
      <c r="Y30" s="107">
        <f t="shared" si="0"/>
        <v>10</v>
      </c>
      <c r="Z30" s="107">
        <f t="shared" si="0"/>
        <v>20</v>
      </c>
      <c r="AA30" s="87">
        <f t="shared" si="0"/>
        <v>30</v>
      </c>
      <c r="AB30" s="88">
        <f t="shared" si="0"/>
        <v>0</v>
      </c>
      <c r="AC30" s="89">
        <f t="shared" si="0"/>
        <v>0</v>
      </c>
      <c r="AD30" s="109">
        <f t="shared" si="0"/>
        <v>1</v>
      </c>
      <c r="AE30" s="102">
        <f t="shared" si="0"/>
        <v>1</v>
      </c>
      <c r="AF30" s="37"/>
    </row>
    <row r="31" spans="1:32" ht="12.75">
      <c r="A31" s="38"/>
      <c r="B31" s="39"/>
      <c r="C31" s="40"/>
      <c r="D31" s="40"/>
      <c r="E31" s="40"/>
      <c r="F31" s="40"/>
      <c r="G31" s="40"/>
      <c r="H31" s="40"/>
      <c r="I31" s="40"/>
      <c r="J31" s="40"/>
      <c r="K31" s="41"/>
      <c r="L31" s="40"/>
      <c r="M31" s="40"/>
      <c r="N31" s="40"/>
      <c r="O31" s="40"/>
      <c r="P31" s="40"/>
      <c r="Q31" s="40"/>
      <c r="R31" s="40"/>
      <c r="S31" s="44"/>
      <c r="T31" s="43"/>
      <c r="U31" s="43"/>
      <c r="V31" s="43"/>
      <c r="W31" s="43"/>
      <c r="X31" s="44"/>
      <c r="Y31" s="44"/>
      <c r="Z31" s="44"/>
      <c r="AA31" s="44"/>
      <c r="AB31" s="44"/>
      <c r="AF31" s="37"/>
    </row>
    <row r="32" spans="1:28" ht="12.75" hidden="1">
      <c r="A32" s="90" t="s">
        <v>86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</row>
    <row r="33" spans="1:32" ht="12.75">
      <c r="A33" s="91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F33" s="37"/>
    </row>
  </sheetData>
  <sheetProtection selectLockedCells="1" selectUnlockedCells="1"/>
  <mergeCells count="17">
    <mergeCell ref="A19:A20"/>
    <mergeCell ref="A21:A22"/>
    <mergeCell ref="A24:A27"/>
    <mergeCell ref="AB5:AE6"/>
    <mergeCell ref="C5:K6"/>
    <mergeCell ref="L5:S6"/>
    <mergeCell ref="T5:X6"/>
    <mergeCell ref="Y5:AA6"/>
    <mergeCell ref="L12:S13"/>
    <mergeCell ref="C7:AE11"/>
    <mergeCell ref="T12:X13"/>
    <mergeCell ref="Y12:AA13"/>
    <mergeCell ref="AB12:AE13"/>
    <mergeCell ref="A7:B11"/>
    <mergeCell ref="A12:A14"/>
    <mergeCell ref="B12:B14"/>
    <mergeCell ref="C12:K13"/>
  </mergeCells>
  <printOptions/>
  <pageMargins left="0.2755905511811024" right="0.4330708661417323" top="0.5118110236220472" bottom="0.5905511811023623" header="0.5118110236220472" footer="0.5118110236220472"/>
  <pageSetup fitToHeight="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Bita</dc:creator>
  <cp:keywords/>
  <dc:description/>
  <cp:lastModifiedBy>Daniela Dinu</cp:lastModifiedBy>
  <cp:lastPrinted>2020-09-14T14:21:49Z</cp:lastPrinted>
  <dcterms:created xsi:type="dcterms:W3CDTF">2017-06-12T05:39:26Z</dcterms:created>
  <dcterms:modified xsi:type="dcterms:W3CDTF">2022-08-22T08:17:05Z</dcterms:modified>
  <cp:category/>
  <cp:version/>
  <cp:contentType/>
  <cp:contentStatus/>
</cp:coreProperties>
</file>